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9940\Desktop\Servizio Partecipazioni regionali\CPT\Pubblicazioni e sito internet FVG\Aggiornamento sito internet giugno 2020\"/>
    </mc:Choice>
  </mc:AlternateContent>
  <bookViews>
    <workbookView xWindow="0" yWindow="0" windowWidth="24045" windowHeight="9960"/>
  </bookViews>
  <sheets>
    <sheet name="Entrate 2007-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B18" i="1"/>
  <c r="D29" i="1"/>
  <c r="M27" i="1"/>
  <c r="D27" i="1"/>
  <c r="C27" i="1"/>
  <c r="B27" i="1"/>
  <c r="M29" i="1" l="1"/>
  <c r="B29" i="1"/>
  <c r="C29" i="1"/>
  <c r="L21" i="1"/>
  <c r="L27" i="1" s="1"/>
  <c r="K27" i="1"/>
  <c r="J27" i="1"/>
  <c r="I27" i="1"/>
  <c r="H27" i="1"/>
  <c r="G27" i="1"/>
  <c r="F27" i="1"/>
  <c r="F29" i="1" s="1"/>
  <c r="E27" i="1"/>
  <c r="E29" i="1" s="1"/>
  <c r="J29" i="1" l="1"/>
  <c r="G29" i="1"/>
  <c r="K29" i="1"/>
  <c r="I29" i="1"/>
  <c r="H29" i="1"/>
  <c r="L29" i="1"/>
</calcChain>
</file>

<file path=xl/sharedStrings.xml><?xml version="1.0" encoding="utf-8"?>
<sst xmlns="http://schemas.openxmlformats.org/spreadsheetml/2006/main" count="36" uniqueCount="36">
  <si>
    <t>Categorie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</si>
  <si>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</si>
  <si>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</si>
  <si>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</si>
  <si>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</si>
  <si>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</si>
  <si>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</si>
  <si>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</si>
  <si>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</si>
  <si>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</si>
  <si>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Vendita di beni e servizi</t>
  </si>
  <si>
    <t xml:space="preserve">     Unione Europea e altre istituzioni estere</t>
  </si>
  <si>
    <t xml:space="preserve">     Famiglie e istitituzioni sociali</t>
  </si>
  <si>
    <t xml:space="preserve">     Imprese private</t>
  </si>
  <si>
    <t>Poste correttive e compensative delle spese</t>
  </si>
  <si>
    <t>TOTALE ENTRATE CORRENTI</t>
  </si>
  <si>
    <t>Alienazione di beni patrimoniali</t>
  </si>
  <si>
    <t>Trasferimenti in conto capitale da:</t>
  </si>
  <si>
    <t>Riscossione di crediti</t>
  </si>
  <si>
    <t>Altri incassi di capitale</t>
  </si>
  <si>
    <t>TOTALE ENTRATE IN CONTO CAPITALE</t>
  </si>
  <si>
    <t>TOTALE ENTRATE</t>
  </si>
  <si>
    <t xml:space="preserve"> Imposte dirette</t>
  </si>
  <si>
    <t xml:space="preserve"> Imposte indirette</t>
  </si>
  <si>
    <t xml:space="preserve"> Altri tributi propri</t>
  </si>
  <si>
    <t xml:space="preserve"> Redditi da capitale</t>
  </si>
  <si>
    <t xml:space="preserve"> Contributi sociali</t>
  </si>
  <si>
    <t xml:space="preserve"> TRASFERIMENTI IN CONTO CORRENTE</t>
  </si>
  <si>
    <t xml:space="preserve"> Trasf. in conto corrente da Unione Europea e altre istituzioni estere</t>
  </si>
  <si>
    <t xml:space="preserve"> Trasf. in conto corrente da famiglie e istitituzioni sociali</t>
  </si>
  <si>
    <t xml:space="preserve"> Trasf. in conto corrente da imprese private</t>
  </si>
  <si>
    <t>Trasf. in conto corrente da imprese pubbliche nazionali</t>
  </si>
  <si>
    <t xml:space="preserve"> TRASF. IN CONTO CORRENTE DA ENTI PUBBLICI</t>
  </si>
  <si>
    <t xml:space="preserve">  Trasf. in conto corrente da Consorzi e Forme associative</t>
  </si>
  <si>
    <t xml:space="preserve">  Trasf. in conto corrente da Aziende, Istituzioni, Societa' e fondazioni partecipate a livello locale</t>
  </si>
  <si>
    <t xml:space="preserve"> Altri incassi 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</si>
</sst>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DecimaWE Rg"/>
      <family val="2"/>
    </font>
    <font>
      <b/>
      <sz val="10"/>
      <color rgb="FFFF0000"/>
      <name val="DecimaWE Rg"/>
    </font>
    <font>
      <b/>
      <sz val="10"/>
      <color rgb="FF000000"/>
      <name val="DecimaWE Rg"/>
      <family val="2"/>
    </font>
    <font>
      <i/>
      <sz val="10"/>
      <color rgb="FF000000"/>
      <name val="DecimaWE Rg"/>
    </font>
    <font>
      <b/>
      <sz val="10"/>
      <color rgb="FF000000"/>
      <name val="DecimaWE Rg"/>
    </font>
  </fonts>
  <fills count="8">
    <fill>
      <patternFill patternType="none"/>
    </fill>
    <fill>
      <patternFill patternType="gray125"/>
    </fill>
    <fill>
      <patternFill patternType="solid">
        <fgColor rgb="FFCFF52B"/>
        <bgColor rgb="FFDDEBF7"/>
      </patternFill>
    </fill>
    <fill>
      <patternFill patternType="solid">
        <fgColor rgb="FFC9F3BF"/>
        <bgColor rgb="FF000000"/>
      </patternFill>
    </fill>
    <fill>
      <patternFill patternType="solid">
        <fgColor rgb="FFA3EA92"/>
        <bgColor rgb="FF000000"/>
      </patternFill>
    </fill>
    <fill>
      <patternFill patternType="solid">
        <fgColor rgb="FFFCC8FF"/>
        <bgColor rgb="FF000000"/>
      </patternFill>
    </fill>
    <fill>
      <patternFill patternType="solid">
        <fgColor rgb="FFFA9BFF"/>
        <bgColor rgb="FF000000"/>
      </patternFill>
    </fill>
    <fill>
      <patternFill patternType="solid">
        <fgColor rgb="FFD7F39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5" borderId="2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4" fontId="0" fillId="0" borderId="0" xfId="0" applyNumberFormat="1"/>
    <xf numFmtId="4" fontId="0" fillId="3" borderId="3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vertical="center"/>
    </xf>
    <xf numFmtId="4" fontId="0" fillId="5" borderId="2" xfId="0" applyNumberFormat="1" applyFont="1" applyFill="1" applyBorder="1" applyAlignment="1">
      <alignment vertical="center"/>
    </xf>
    <xf numFmtId="4" fontId="0" fillId="5" borderId="3" xfId="0" applyNumberFormat="1" applyFont="1" applyFill="1" applyBorder="1" applyAlignment="1">
      <alignment vertical="center"/>
    </xf>
    <xf numFmtId="4" fontId="3" fillId="5" borderId="3" xfId="0" applyNumberFormat="1" applyFont="1" applyFill="1" applyBorder="1" applyAlignment="1">
      <alignment vertical="center"/>
    </xf>
    <xf numFmtId="4" fontId="0" fillId="5" borderId="4" xfId="0" applyNumberFormat="1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vertical="center"/>
    </xf>
    <xf numFmtId="4" fontId="1" fillId="7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vertical="center"/>
    </xf>
    <xf numFmtId="0" fontId="0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/>
    <xf numFmtId="0" fontId="0" fillId="0" borderId="5" xfId="0" applyBorder="1"/>
    <xf numFmtId="4" fontId="0" fillId="0" borderId="3" xfId="0" applyNumberFormat="1" applyBorder="1" applyAlignment="1">
      <alignment vertical="center"/>
    </xf>
    <xf numFmtId="0" fontId="0" fillId="0" borderId="3" xfId="0" applyFont="1" applyFill="1" applyBorder="1"/>
    <xf numFmtId="4" fontId="0" fillId="0" borderId="3" xfId="0" applyNumberFormat="1" applyBorder="1"/>
    <xf numFmtId="0" fontId="0" fillId="0" borderId="3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891433411133028E-2"/>
          <c:y val="4.1666600720136122E-2"/>
          <c:w val="0.93888888888888888"/>
          <c:h val="0.8981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'Entrate 2007-2018'!$B$33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'Entrate 2007-2018'!$C$33:$L$33</c:f>
              <c:numCache>
                <c:formatCode>General</c:formatCode>
                <c:ptCount val="10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16B-482F-93C9-236763E94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274152"/>
        <c:axId val="772266280"/>
      </c:lineChart>
      <c:catAx>
        <c:axId val="772274152"/>
        <c:scaling>
          <c:orientation val="minMax"/>
        </c:scaling>
        <c:delete val="1"/>
        <c:axPos val="b"/>
        <c:majorTickMark val="none"/>
        <c:minorTickMark val="none"/>
        <c:tickLblPos val="nextTo"/>
        <c:crossAx val="772266280"/>
        <c:crosses val="autoZero"/>
        <c:auto val="1"/>
        <c:lblAlgn val="ctr"/>
        <c:lblOffset val="100"/>
        <c:noMultiLvlLbl val="0"/>
      </c:catAx>
      <c:valAx>
        <c:axId val="7722662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227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27"/>
          <c:order val="27"/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'Entrate 2007-2018'!$B$29:$M$29</c:f>
              <c:numCache>
                <c:formatCode>#,##0.00</c:formatCode>
                <c:ptCount val="12"/>
                <c:pt idx="0">
                  <c:v>18864.69627</c:v>
                </c:pt>
                <c:pt idx="1">
                  <c:v>19379.682869999997</c:v>
                </c:pt>
                <c:pt idx="2">
                  <c:v>19037.893789999998</c:v>
                </c:pt>
                <c:pt idx="3">
                  <c:v>17849.867409999999</c:v>
                </c:pt>
                <c:pt idx="4">
                  <c:v>19167.213459999999</c:v>
                </c:pt>
                <c:pt idx="5">
                  <c:v>19142.338649999998</c:v>
                </c:pt>
                <c:pt idx="6">
                  <c:v>19028.52939</c:v>
                </c:pt>
                <c:pt idx="7">
                  <c:v>18747.69385</c:v>
                </c:pt>
                <c:pt idx="8">
                  <c:v>19057.816509999997</c:v>
                </c:pt>
                <c:pt idx="9">
                  <c:v>19370.504109999998</c:v>
                </c:pt>
                <c:pt idx="10">
                  <c:v>20308.618900000001</c:v>
                </c:pt>
                <c:pt idx="11">
                  <c:v>20384.21257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B-5A1D-4BCE-879E-8385BFB7A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669496"/>
        <c:axId val="8489825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'Entrate 2007-2018'!$B$2:$M$2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5772.8704500000003</c:v>
                      </c:pt>
                      <c:pt idx="1">
                        <c:v>5953.8487799999994</c:v>
                      </c:pt>
                      <c:pt idx="2">
                        <c:v>5607.5370599999997</c:v>
                      </c:pt>
                      <c:pt idx="3">
                        <c:v>4813.0323399999997</c:v>
                      </c:pt>
                      <c:pt idx="4">
                        <c:v>5519.9512900000009</c:v>
                      </c:pt>
                      <c:pt idx="5">
                        <c:v>5857.8501100000003</c:v>
                      </c:pt>
                      <c:pt idx="6">
                        <c:v>6224.3440900000005</c:v>
                      </c:pt>
                      <c:pt idx="7">
                        <c:v>5885.6461499999996</c:v>
                      </c:pt>
                      <c:pt idx="8">
                        <c:v>6269.9319599999999</c:v>
                      </c:pt>
                      <c:pt idx="9">
                        <c:v>6291.5794299999998</c:v>
                      </c:pt>
                      <c:pt idx="10">
                        <c:v>6297.8971099999999</c:v>
                      </c:pt>
                      <c:pt idx="11">
                        <c:v>6519.6100100000003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0-5A1D-4BCE-879E-8385BFB7A9F1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2007-2018'!$B$3:$M$3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5185.6808900000005</c:v>
                      </c:pt>
                      <c:pt idx="1">
                        <c:v>5360.5638999999992</c:v>
                      </c:pt>
                      <c:pt idx="2">
                        <c:v>5080.8038699999997</c:v>
                      </c:pt>
                      <c:pt idx="3">
                        <c:v>4885.8709400000007</c:v>
                      </c:pt>
                      <c:pt idx="4">
                        <c:v>5058.3299199999992</c:v>
                      </c:pt>
                      <c:pt idx="5">
                        <c:v>5105.2229699999998</c:v>
                      </c:pt>
                      <c:pt idx="6">
                        <c:v>4768.5955699999995</c:v>
                      </c:pt>
                      <c:pt idx="7">
                        <c:v>5194.0767399999995</c:v>
                      </c:pt>
                      <c:pt idx="8">
                        <c:v>5053.05267</c:v>
                      </c:pt>
                      <c:pt idx="9">
                        <c:v>4997.2119300000004</c:v>
                      </c:pt>
                      <c:pt idx="10">
                        <c:v>5205.9077400000006</c:v>
                      </c:pt>
                      <c:pt idx="11">
                        <c:v>5464.6256000000003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A1D-4BCE-879E-8385BFB7A9F1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2007-2018'!$B$4:$M$4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83.640370000000004</c:v>
                      </c:pt>
                      <c:pt idx="1">
                        <c:v>87.204949999999997</c:v>
                      </c:pt>
                      <c:pt idx="2">
                        <c:v>83.540289999999999</c:v>
                      </c:pt>
                      <c:pt idx="3">
                        <c:v>94.71611</c:v>
                      </c:pt>
                      <c:pt idx="4">
                        <c:v>103.87110999999999</c:v>
                      </c:pt>
                      <c:pt idx="5">
                        <c:v>135.69634000000002</c:v>
                      </c:pt>
                      <c:pt idx="6">
                        <c:v>172.81229999999999</c:v>
                      </c:pt>
                      <c:pt idx="7">
                        <c:v>191.30529999999999</c:v>
                      </c:pt>
                      <c:pt idx="8">
                        <c:v>143.84288000000001</c:v>
                      </c:pt>
                      <c:pt idx="9">
                        <c:v>86.13472999999999</c:v>
                      </c:pt>
                      <c:pt idx="10">
                        <c:v>79.129300000000001</c:v>
                      </c:pt>
                      <c:pt idx="11">
                        <c:v>82.080240000000003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A1D-4BCE-879E-8385BFB7A9F1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2007-2018'!$B$5:$M$5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376.88646</c:v>
                      </c:pt>
                      <c:pt idx="1">
                        <c:v>448.85964000000001</c:v>
                      </c:pt>
                      <c:pt idx="2">
                        <c:v>430.82329000000004</c:v>
                      </c:pt>
                      <c:pt idx="3">
                        <c:v>533.21434999999997</c:v>
                      </c:pt>
                      <c:pt idx="4">
                        <c:v>396.76056</c:v>
                      </c:pt>
                      <c:pt idx="5">
                        <c:v>334.48222999999996</c:v>
                      </c:pt>
                      <c:pt idx="6">
                        <c:v>256.66316</c:v>
                      </c:pt>
                      <c:pt idx="7">
                        <c:v>274.75389000000001</c:v>
                      </c:pt>
                      <c:pt idx="8">
                        <c:v>245.29472000000001</c:v>
                      </c:pt>
                      <c:pt idx="9">
                        <c:v>203.30759999999998</c:v>
                      </c:pt>
                      <c:pt idx="10">
                        <c:v>179.39336</c:v>
                      </c:pt>
                      <c:pt idx="11">
                        <c:v>149.56365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A1D-4BCE-879E-8385BFB7A9F1}"/>
                  </c:ext>
                </c:extLst>
              </c15:ser>
            </c15:filteredLineSeries>
            <c15:filteredLineSeries>
              <c15:ser>
                <c:idx val="4"/>
                <c:order val="4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2007-2018'!$B$6:$M$6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5051.2669299999998</c:v>
                      </c:pt>
                      <c:pt idx="1">
                        <c:v>5382.9284799999996</c:v>
                      </c:pt>
                      <c:pt idx="2">
                        <c:v>5323.2389800000001</c:v>
                      </c:pt>
                      <c:pt idx="3">
                        <c:v>5481.4529499999999</c:v>
                      </c:pt>
                      <c:pt idx="4">
                        <c:v>5412.9588800000001</c:v>
                      </c:pt>
                      <c:pt idx="5">
                        <c:v>5544.3554199999999</c:v>
                      </c:pt>
                      <c:pt idx="6">
                        <c:v>5500.7093999999997</c:v>
                      </c:pt>
                      <c:pt idx="7">
                        <c:v>5222.56322</c:v>
                      </c:pt>
                      <c:pt idx="8">
                        <c:v>5381.5868200000004</c:v>
                      </c:pt>
                      <c:pt idx="9">
                        <c:v>5538.3176199999998</c:v>
                      </c:pt>
                      <c:pt idx="10">
                        <c:v>5633.1688999999997</c:v>
                      </c:pt>
                      <c:pt idx="11">
                        <c:v>5679.85689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A1D-4BCE-879E-8385BFB7A9F1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2007-2018'!$B$7:$M$7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466.67422999999997</c:v>
                      </c:pt>
                      <c:pt idx="1">
                        <c:v>598.43165999999997</c:v>
                      </c:pt>
                      <c:pt idx="2">
                        <c:v>647.66577000000007</c:v>
                      </c:pt>
                      <c:pt idx="3">
                        <c:v>644.56006000000002</c:v>
                      </c:pt>
                      <c:pt idx="4">
                        <c:v>643.54690000000005</c:v>
                      </c:pt>
                      <c:pt idx="5">
                        <c:v>706.59065999999996</c:v>
                      </c:pt>
                      <c:pt idx="6">
                        <c:v>638.49040000000002</c:v>
                      </c:pt>
                      <c:pt idx="7">
                        <c:v>765.48872000000006</c:v>
                      </c:pt>
                      <c:pt idx="8">
                        <c:v>443.18950999999998</c:v>
                      </c:pt>
                      <c:pt idx="9">
                        <c:v>593.90044</c:v>
                      </c:pt>
                      <c:pt idx="10">
                        <c:v>601.28911999999991</c:v>
                      </c:pt>
                      <c:pt idx="11">
                        <c:v>691.60324000000003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A1D-4BCE-879E-8385BFB7A9F1}"/>
                  </c:ext>
                </c:extLst>
              </c15:ser>
            </c15:filteredLineSeries>
            <c15:filteredLineSeries>
              <c15:ser>
                <c:idx val="6"/>
                <c:order val="6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2007-2018'!$B$8:$M$8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150.61088000000001</c:v>
                      </c:pt>
                      <c:pt idx="1">
                        <c:v>164.61412999999999</c:v>
                      </c:pt>
                      <c:pt idx="2">
                        <c:v>164.76967999999999</c:v>
                      </c:pt>
                      <c:pt idx="3">
                        <c:v>123.25588999999999</c:v>
                      </c:pt>
                      <c:pt idx="4">
                        <c:v>183.28742</c:v>
                      </c:pt>
                      <c:pt idx="5">
                        <c:v>192.07820000000001</c:v>
                      </c:pt>
                      <c:pt idx="6">
                        <c:v>203.26385999999999</c:v>
                      </c:pt>
                      <c:pt idx="7">
                        <c:v>194.69175000000001</c:v>
                      </c:pt>
                      <c:pt idx="8">
                        <c:v>187.77208999999999</c:v>
                      </c:pt>
                      <c:pt idx="9">
                        <c:v>212.77012000000002</c:v>
                      </c:pt>
                      <c:pt idx="10">
                        <c:v>153.95815999999999</c:v>
                      </c:pt>
                      <c:pt idx="11">
                        <c:v>188.82544000000001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A1D-4BCE-879E-8385BFB7A9F1}"/>
                  </c:ext>
                </c:extLst>
              </c15:ser>
            </c15:filteredLineSeries>
            <c15:filteredLineSeries>
              <c15:ser>
                <c:idx val="7"/>
                <c:order val="7"/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2007-2018'!$B$9:$M$9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32.164720000000003</c:v>
                      </c:pt>
                      <c:pt idx="1">
                        <c:v>24.31822</c:v>
                      </c:pt>
                      <c:pt idx="2">
                        <c:v>20.89368</c:v>
                      </c:pt>
                      <c:pt idx="3">
                        <c:v>12.29664</c:v>
                      </c:pt>
                      <c:pt idx="4">
                        <c:v>32.334090000000003</c:v>
                      </c:pt>
                      <c:pt idx="5">
                        <c:v>28.309479999999997</c:v>
                      </c:pt>
                      <c:pt idx="6">
                        <c:v>49.229029999999995</c:v>
                      </c:pt>
                      <c:pt idx="7">
                        <c:v>33.893160000000002</c:v>
                      </c:pt>
                      <c:pt idx="8">
                        <c:v>21.92109</c:v>
                      </c:pt>
                      <c:pt idx="9">
                        <c:v>23.827810000000003</c:v>
                      </c:pt>
                      <c:pt idx="10">
                        <c:v>28.04421</c:v>
                      </c:pt>
                      <c:pt idx="11">
                        <c:v>28.841630000000002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A1D-4BCE-879E-8385BFB7A9F1}"/>
                  </c:ext>
                </c:extLst>
              </c15:ser>
            </c15:filteredLineSeries>
            <c15:filteredLineSeries>
              <c15:ser>
                <c:idx val="8"/>
                <c:order val="8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2007-2018'!$B$10:$M$10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29.173919999999999</c:v>
                      </c:pt>
                      <c:pt idx="1">
                        <c:v>48.922690000000003</c:v>
                      </c:pt>
                      <c:pt idx="2">
                        <c:v>46.577219999999997</c:v>
                      </c:pt>
                      <c:pt idx="3">
                        <c:v>40.259329999999999</c:v>
                      </c:pt>
                      <c:pt idx="4">
                        <c:v>55.984519999999996</c:v>
                      </c:pt>
                      <c:pt idx="5">
                        <c:v>54.236530000000002</c:v>
                      </c:pt>
                      <c:pt idx="6">
                        <c:v>63.811999999999998</c:v>
                      </c:pt>
                      <c:pt idx="7">
                        <c:v>64.595969999999994</c:v>
                      </c:pt>
                      <c:pt idx="8">
                        <c:v>74.010149999999996</c:v>
                      </c:pt>
                      <c:pt idx="9">
                        <c:v>101.66558000000001</c:v>
                      </c:pt>
                      <c:pt idx="10">
                        <c:v>60.17662</c:v>
                      </c:pt>
                      <c:pt idx="11">
                        <c:v>58.808709999999998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A1D-4BCE-879E-8385BFB7A9F1}"/>
                  </c:ext>
                </c:extLst>
              </c15:ser>
            </c15:filteredLineSeries>
            <c15:filteredLineSeries>
              <c15:ser>
                <c:idx val="9"/>
                <c:order val="9"/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2007-2018'!$B$11:$M$11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88.678700000000006</c:v>
                      </c:pt>
                      <c:pt idx="1">
                        <c:v>89.151720000000012</c:v>
                      </c:pt>
                      <c:pt idx="2">
                        <c:v>95.825779999999995</c:v>
                      </c:pt>
                      <c:pt idx="3">
                        <c:v>69.80171</c:v>
                      </c:pt>
                      <c:pt idx="4">
                        <c:v>94.298569999999998</c:v>
                      </c:pt>
                      <c:pt idx="5">
                        <c:v>108.56728000000001</c:v>
                      </c:pt>
                      <c:pt idx="6">
                        <c:v>89.756969999999995</c:v>
                      </c:pt>
                      <c:pt idx="7">
                        <c:v>95.535200000000003</c:v>
                      </c:pt>
                      <c:pt idx="8">
                        <c:v>88.251239999999996</c:v>
                      </c:pt>
                      <c:pt idx="9">
                        <c:v>82.077590000000001</c:v>
                      </c:pt>
                      <c:pt idx="10">
                        <c:v>62.443170000000002</c:v>
                      </c:pt>
                      <c:pt idx="11">
                        <c:v>78.921050000000008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A1D-4BCE-879E-8385BFB7A9F1}"/>
                  </c:ext>
                </c:extLst>
              </c15:ser>
            </c15:filteredLineSeries>
            <c15:filteredLineSeries>
              <c15:ser>
                <c:idx val="10"/>
                <c:order val="10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2007-2018'!$B$12:$M$12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6.1089999999999998E-2</c:v>
                      </c:pt>
                      <c:pt idx="1">
                        <c:v>0.14000000000000001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6.2599999999999999E-3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8.1680000000000003E-2</c:v>
                      </c:pt>
                      <c:pt idx="11">
                        <c:v>4.9355000000000002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A1D-4BCE-879E-8385BFB7A9F1}"/>
                  </c:ext>
                </c:extLst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2007-2018'!$B$13:$M$13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0.53244999999999998</c:v>
                      </c:pt>
                      <c:pt idx="1">
                        <c:v>2.0815000000000001</c:v>
                      </c:pt>
                      <c:pt idx="2">
                        <c:v>1.4730000000000001</c:v>
                      </c:pt>
                      <c:pt idx="3">
                        <c:v>0.89820999999999995</c:v>
                      </c:pt>
                      <c:pt idx="4">
                        <c:v>0.66398000000000001</c:v>
                      </c:pt>
                      <c:pt idx="5">
                        <c:v>0.96490999999999993</c:v>
                      </c:pt>
                      <c:pt idx="6">
                        <c:v>0.46586</c:v>
                      </c:pt>
                      <c:pt idx="7">
                        <c:v>0.66742000000000001</c:v>
                      </c:pt>
                      <c:pt idx="8">
                        <c:v>3.5896100000000004</c:v>
                      </c:pt>
                      <c:pt idx="9">
                        <c:v>5.1991399999999999</c:v>
                      </c:pt>
                      <c:pt idx="10">
                        <c:v>3.2124799999999998</c:v>
                      </c:pt>
                      <c:pt idx="11">
                        <c:v>17.318550000000002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A1D-4BCE-879E-8385BFB7A9F1}"/>
                  </c:ext>
                </c:extLst>
              </c15:ser>
            </c15:filteredLineSeries>
            <c15:filteredLineSeries>
              <c15:ser>
                <c:idx val="12"/>
                <c:order val="12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2007-2018'!$B$14:$M$14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2.1899999999999999E-2</c:v>
                      </c:pt>
                      <c:pt idx="4">
                        <c:v>1.7639999999999999E-2</c:v>
                      </c:pt>
                      <c:pt idx="5">
                        <c:v>3.066E-2</c:v>
                      </c:pt>
                      <c:pt idx="6">
                        <c:v>0.03</c:v>
                      </c:pt>
                      <c:pt idx="7">
                        <c:v>0.03</c:v>
                      </c:pt>
                      <c:pt idx="8">
                        <c:v>1.6902600000000001</c:v>
                      </c:pt>
                      <c:pt idx="9">
                        <c:v>1.78098</c:v>
                      </c:pt>
                      <c:pt idx="10">
                        <c:v>1.8949</c:v>
                      </c:pt>
                      <c:pt idx="11">
                        <c:v>7.3929100000000005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A1D-4BCE-879E-8385BFB7A9F1}"/>
                  </c:ext>
                </c:extLst>
              </c15:ser>
            </c15:filteredLineSeries>
            <c15:filteredLineSeries>
              <c15:ser>
                <c:idx val="13"/>
                <c:order val="13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2007-2018'!$B$15:$M$15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0.53244999999999998</c:v>
                      </c:pt>
                      <c:pt idx="1">
                        <c:v>2.0815000000000001</c:v>
                      </c:pt>
                      <c:pt idx="2">
                        <c:v>1.4730000000000001</c:v>
                      </c:pt>
                      <c:pt idx="3">
                        <c:v>0.87631000000000003</c:v>
                      </c:pt>
                      <c:pt idx="4">
                        <c:v>0.64633999999999991</c:v>
                      </c:pt>
                      <c:pt idx="5">
                        <c:v>0.93424999999999991</c:v>
                      </c:pt>
                      <c:pt idx="6">
                        <c:v>0.43586000000000003</c:v>
                      </c:pt>
                      <c:pt idx="7">
                        <c:v>0.63741999999999999</c:v>
                      </c:pt>
                      <c:pt idx="8">
                        <c:v>1.8993499999999999</c:v>
                      </c:pt>
                      <c:pt idx="9">
                        <c:v>3.4181600000000003</c:v>
                      </c:pt>
                      <c:pt idx="10">
                        <c:v>1.31758</c:v>
                      </c:pt>
                      <c:pt idx="11">
                        <c:v>9.9256399999999996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A1D-4BCE-879E-8385BFB7A9F1}"/>
                  </c:ext>
                </c:extLst>
              </c15:ser>
            </c15:filteredLineSeries>
            <c15:filteredLineSeries>
              <c15:ser>
                <c:idx val="14"/>
                <c:order val="14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2007-2018'!$B$16:$M$16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136.97859</c:v>
                      </c:pt>
                      <c:pt idx="1">
                        <c:v>176.84992</c:v>
                      </c:pt>
                      <c:pt idx="2">
                        <c:v>226.71475000000004</c:v>
                      </c:pt>
                      <c:pt idx="3">
                        <c:v>186.49248999999998</c:v>
                      </c:pt>
                      <c:pt idx="4">
                        <c:v>218.65555999999998</c:v>
                      </c:pt>
                      <c:pt idx="5">
                        <c:v>237.40720999999999</c:v>
                      </c:pt>
                      <c:pt idx="6">
                        <c:v>230.56842</c:v>
                      </c:pt>
                      <c:pt idx="7">
                        <c:v>167.95769000000001</c:v>
                      </c:pt>
                      <c:pt idx="8">
                        <c:v>180.77135999999999</c:v>
                      </c:pt>
                      <c:pt idx="9">
                        <c:v>194.33341999999999</c:v>
                      </c:pt>
                      <c:pt idx="10">
                        <c:v>182.05453</c:v>
                      </c:pt>
                      <c:pt idx="11">
                        <c:v>139.87484000000001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A1D-4BCE-879E-8385BFB7A9F1}"/>
                  </c:ext>
                </c:extLst>
              </c15:ser>
            </c15:filteredLineSeries>
            <c15:filteredLineSeries>
              <c15:ser>
                <c:idx val="15"/>
                <c:order val="15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2007-2018'!$B$17:$M$17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263.87128000000001</c:v>
                      </c:pt>
                      <c:pt idx="1">
                        <c:v>207.03735</c:v>
                      </c:pt>
                      <c:pt idx="2">
                        <c:v>156.5513</c:v>
                      </c:pt>
                      <c:pt idx="3">
                        <c:v>159.84877</c:v>
                      </c:pt>
                      <c:pt idx="4">
                        <c:v>640.67588000000001</c:v>
                      </c:pt>
                      <c:pt idx="5">
                        <c:v>170.05131</c:v>
                      </c:pt>
                      <c:pt idx="6">
                        <c:v>232.09302</c:v>
                      </c:pt>
                      <c:pt idx="7">
                        <c:v>179.97375</c:v>
                      </c:pt>
                      <c:pt idx="8">
                        <c:v>321.89229</c:v>
                      </c:pt>
                      <c:pt idx="9">
                        <c:v>501.45393000000001</c:v>
                      </c:pt>
                      <c:pt idx="10">
                        <c:v>420.27274</c:v>
                      </c:pt>
                      <c:pt idx="11">
                        <c:v>508.58231999999998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A1D-4BCE-879E-8385BFB7A9F1}"/>
                  </c:ext>
                </c:extLst>
              </c15:ser>
            </c15:filteredLineSeries>
            <c15:filteredLineSeries>
              <c15:ser>
                <c:idx val="16"/>
                <c:order val="16"/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2007-2018'!$B$18:$M$18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17489.01253</c:v>
                      </c:pt>
                      <c:pt idx="1">
                        <c:v>18382.420309999998</c:v>
                      </c:pt>
                      <c:pt idx="2">
                        <c:v>17723.117989999999</c:v>
                      </c:pt>
                      <c:pt idx="3">
                        <c:v>16923.342109999998</c:v>
                      </c:pt>
                      <c:pt idx="4">
                        <c:v>18178.701499999999</c:v>
                      </c:pt>
                      <c:pt idx="5">
                        <c:v>18284.699359999999</c:v>
                      </c:pt>
                      <c:pt idx="6">
                        <c:v>18228.006079999999</c:v>
                      </c:pt>
                      <c:pt idx="7">
                        <c:v>18077.124629999998</c:v>
                      </c:pt>
                      <c:pt idx="8">
                        <c:v>18230.923909999998</c:v>
                      </c:pt>
                      <c:pt idx="9">
                        <c:v>18624.208359999997</c:v>
                      </c:pt>
                      <c:pt idx="10">
                        <c:v>18756.283439999999</c:v>
                      </c:pt>
                      <c:pt idx="11">
                        <c:v>19441.940780000001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A1D-4BCE-879E-8385BFB7A9F1}"/>
                  </c:ext>
                </c:extLst>
              </c15:ser>
            </c15:filteredLineSeries>
            <c15:filteredLineSeries>
              <c15:ser>
                <c:idx val="17"/>
                <c:order val="17"/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2007-2018'!$B$19:$M$19</c15:sqref>
                        </c15:formulaRef>
                      </c:ext>
                    </c:extLst>
                    <c:numCache>
                      <c:formatCode>#,##0.00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A1D-4BCE-879E-8385BFB7A9F1}"/>
                  </c:ext>
                </c:extLst>
              </c15:ser>
            </c15:filteredLineSeries>
            <c15:filteredLineSeries>
              <c15:ser>
                <c:idx val="18"/>
                <c:order val="18"/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2007-2018'!$B$20:$M$20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999.34689999999989</c:v>
                      </c:pt>
                      <c:pt idx="1">
                        <c:v>699.30171999999993</c:v>
                      </c:pt>
                      <c:pt idx="2">
                        <c:v>960.17653999999993</c:v>
                      </c:pt>
                      <c:pt idx="3">
                        <c:v>654.13727000000006</c:v>
                      </c:pt>
                      <c:pt idx="4">
                        <c:v>719.43275000000006</c:v>
                      </c:pt>
                      <c:pt idx="5">
                        <c:v>453.55439999999999</c:v>
                      </c:pt>
                      <c:pt idx="6">
                        <c:v>455.12223</c:v>
                      </c:pt>
                      <c:pt idx="7">
                        <c:v>273.67367999999999</c:v>
                      </c:pt>
                      <c:pt idx="8">
                        <c:v>343.8519</c:v>
                      </c:pt>
                      <c:pt idx="9">
                        <c:v>448.85407000000004</c:v>
                      </c:pt>
                      <c:pt idx="10">
                        <c:v>624.27808000000005</c:v>
                      </c:pt>
                      <c:pt idx="11">
                        <c:v>546.80673999999999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A1D-4BCE-879E-8385BFB7A9F1}"/>
                  </c:ext>
                </c:extLst>
              </c15:ser>
            </c15:filteredLineSeries>
            <c15:filteredLineSeries>
              <c15:ser>
                <c:idx val="19"/>
                <c:order val="19"/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2007-2018'!$B$21:$M$21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55.659829999999999</c:v>
                      </c:pt>
                      <c:pt idx="1">
                        <c:v>45.290189999999996</c:v>
                      </c:pt>
                      <c:pt idx="2">
                        <c:v>30.80677</c:v>
                      </c:pt>
                      <c:pt idx="3">
                        <c:v>16.942409999999999</c:v>
                      </c:pt>
                      <c:pt idx="4">
                        <c:v>35.08484</c:v>
                      </c:pt>
                      <c:pt idx="5">
                        <c:v>30.582329999999999</c:v>
                      </c:pt>
                      <c:pt idx="6">
                        <c:v>27.862830000000002</c:v>
                      </c:pt>
                      <c:pt idx="7">
                        <c:v>41.353139999999996</c:v>
                      </c:pt>
                      <c:pt idx="8">
                        <c:v>39.081290000000003</c:v>
                      </c:pt>
                      <c:pt idx="9">
                        <c:v>21.95149</c:v>
                      </c:pt>
                      <c:pt idx="10">
                        <c:v>23.481070000000003</c:v>
                      </c:pt>
                      <c:pt idx="11">
                        <c:v>33.129620000000003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A1D-4BCE-879E-8385BFB7A9F1}"/>
                  </c:ext>
                </c:extLst>
              </c15:ser>
            </c15:filteredLineSeries>
            <c15:filteredLineSeries>
              <c15:ser>
                <c:idx val="20"/>
                <c:order val="20"/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2007-2018'!$B$22:$M$22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36.761850000000003</c:v>
                      </c:pt>
                      <c:pt idx="1">
                        <c:v>29.22268</c:v>
                      </c:pt>
                      <c:pt idx="2">
                        <c:v>17.72955</c:v>
                      </c:pt>
                      <c:pt idx="3">
                        <c:v>4.6077300000000001</c:v>
                      </c:pt>
                      <c:pt idx="4">
                        <c:v>19.373010000000001</c:v>
                      </c:pt>
                      <c:pt idx="5">
                        <c:v>16.917059999999999</c:v>
                      </c:pt>
                      <c:pt idx="6">
                        <c:v>15.07544</c:v>
                      </c:pt>
                      <c:pt idx="7">
                        <c:v>23.63748</c:v>
                      </c:pt>
                      <c:pt idx="8">
                        <c:v>25.337479999999999</c:v>
                      </c:pt>
                      <c:pt idx="9">
                        <c:v>13.22785</c:v>
                      </c:pt>
                      <c:pt idx="10">
                        <c:v>14.28632</c:v>
                      </c:pt>
                      <c:pt idx="11">
                        <c:v>20.52844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5A1D-4BCE-879E-8385BFB7A9F1}"/>
                  </c:ext>
                </c:extLst>
              </c15:ser>
            </c15:filteredLineSeries>
            <c15:filteredLineSeries>
              <c15:ser>
                <c:idx val="21"/>
                <c:order val="21"/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2007-2018'!$B$23:$M$23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0.81589</c:v>
                      </c:pt>
                      <c:pt idx="1">
                        <c:v>1.8561399999999999</c:v>
                      </c:pt>
                      <c:pt idx="2">
                        <c:v>1.81698</c:v>
                      </c:pt>
                      <c:pt idx="3">
                        <c:v>2.5172499999999998</c:v>
                      </c:pt>
                      <c:pt idx="4">
                        <c:v>1.9182699999999999</c:v>
                      </c:pt>
                      <c:pt idx="5">
                        <c:v>2.35955</c:v>
                      </c:pt>
                      <c:pt idx="6">
                        <c:v>2.2484700000000002</c:v>
                      </c:pt>
                      <c:pt idx="7">
                        <c:v>4.0064700000000002</c:v>
                      </c:pt>
                      <c:pt idx="8">
                        <c:v>8.4605499999999996</c:v>
                      </c:pt>
                      <c:pt idx="9">
                        <c:v>2.0396700000000001</c:v>
                      </c:pt>
                      <c:pt idx="10">
                        <c:v>2.90435</c:v>
                      </c:pt>
                      <c:pt idx="11">
                        <c:v>2.0643500000000001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A1D-4BCE-879E-8385BFB7A9F1}"/>
                  </c:ext>
                </c:extLst>
              </c15:ser>
            </c15:filteredLineSeries>
            <c15:filteredLineSeries>
              <c15:ser>
                <c:idx val="22"/>
                <c:order val="22"/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2007-2018'!$B$24:$M$24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18.082090000000001</c:v>
                      </c:pt>
                      <c:pt idx="1">
                        <c:v>14.211370000000001</c:v>
                      </c:pt>
                      <c:pt idx="2">
                        <c:v>11.037240000000001</c:v>
                      </c:pt>
                      <c:pt idx="3">
                        <c:v>9.625589999999999</c:v>
                      </c:pt>
                      <c:pt idx="4">
                        <c:v>13.520250000000001</c:v>
                      </c:pt>
                      <c:pt idx="5">
                        <c:v>11.088340000000001</c:v>
                      </c:pt>
                      <c:pt idx="6">
                        <c:v>9.4420099999999998</c:v>
                      </c:pt>
                      <c:pt idx="7">
                        <c:v>13.709190000000001</c:v>
                      </c:pt>
                      <c:pt idx="8">
                        <c:v>3.65537</c:v>
                      </c:pt>
                      <c:pt idx="9">
                        <c:v>5.2233999999999998</c:v>
                      </c:pt>
                      <c:pt idx="10">
                        <c:v>6.2904</c:v>
                      </c:pt>
                      <c:pt idx="11">
                        <c:v>6.1786199999999996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A1D-4BCE-879E-8385BFB7A9F1}"/>
                  </c:ext>
                </c:extLst>
              </c15:ser>
            </c15:filteredLineSeries>
            <c15:filteredLineSeries>
              <c15:ser>
                <c:idx val="23"/>
                <c:order val="23"/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2007-2018'!$B$25:$M$25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290.96033999999997</c:v>
                      </c:pt>
                      <c:pt idx="1">
                        <c:v>243.16883000000001</c:v>
                      </c:pt>
                      <c:pt idx="2">
                        <c:v>315.23297000000002</c:v>
                      </c:pt>
                      <c:pt idx="3">
                        <c:v>247.41032000000001</c:v>
                      </c:pt>
                      <c:pt idx="4">
                        <c:v>226.68295999999998</c:v>
                      </c:pt>
                      <c:pt idx="5">
                        <c:v>341.34334999999999</c:v>
                      </c:pt>
                      <c:pt idx="6">
                        <c:v>312.26949000000002</c:v>
                      </c:pt>
                      <c:pt idx="7">
                        <c:v>351.53716999999995</c:v>
                      </c:pt>
                      <c:pt idx="8">
                        <c:v>435.13427999999999</c:v>
                      </c:pt>
                      <c:pt idx="9">
                        <c:v>259.05212999999998</c:v>
                      </c:pt>
                      <c:pt idx="10">
                        <c:v>796.41835000000003</c:v>
                      </c:pt>
                      <c:pt idx="11">
                        <c:v>355.57177999999999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A1D-4BCE-879E-8385BFB7A9F1}"/>
                  </c:ext>
                </c:extLst>
              </c15:ser>
            </c15:filteredLineSeries>
            <c15:filteredLineSeries>
              <c15:ser>
                <c:idx val="24"/>
                <c:order val="24"/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2007-2018'!$B$26:$M$26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29.716670000000001</c:v>
                      </c:pt>
                      <c:pt idx="1">
                        <c:v>9.5018200000000004</c:v>
                      </c:pt>
                      <c:pt idx="2">
                        <c:v>8.5595200000000009</c:v>
                      </c:pt>
                      <c:pt idx="3">
                        <c:v>8.0353000000000012</c:v>
                      </c:pt>
                      <c:pt idx="4">
                        <c:v>7.3114099999999995</c:v>
                      </c:pt>
                      <c:pt idx="5">
                        <c:v>32.159210000000002</c:v>
                      </c:pt>
                      <c:pt idx="6">
                        <c:v>5.2687600000000003</c:v>
                      </c:pt>
                      <c:pt idx="7">
                        <c:v>4.0052300000000001</c:v>
                      </c:pt>
                      <c:pt idx="8">
                        <c:v>8.8251299999999997</c:v>
                      </c:pt>
                      <c:pt idx="9">
                        <c:v>16.43806</c:v>
                      </c:pt>
                      <c:pt idx="10">
                        <c:v>108.15796</c:v>
                      </c:pt>
                      <c:pt idx="11">
                        <c:v>6.7636500000000002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5A1D-4BCE-879E-8385BFB7A9F1}"/>
                  </c:ext>
                </c:extLst>
              </c15:ser>
            </c15:filteredLineSeries>
            <c15:filteredLineSeries>
              <c15:ser>
                <c:idx val="25"/>
                <c:order val="25"/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2007-2018'!$B$27:$M$27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1375.6837399999997</c:v>
                      </c:pt>
                      <c:pt idx="1">
                        <c:v>997.26255999999989</c:v>
                      </c:pt>
                      <c:pt idx="2">
                        <c:v>1314.7758000000001</c:v>
                      </c:pt>
                      <c:pt idx="3">
                        <c:v>926.52530000000002</c:v>
                      </c:pt>
                      <c:pt idx="4">
                        <c:v>988.51196000000004</c:v>
                      </c:pt>
                      <c:pt idx="5">
                        <c:v>857.63929000000007</c:v>
                      </c:pt>
                      <c:pt idx="6">
                        <c:v>800.52331000000004</c:v>
                      </c:pt>
                      <c:pt idx="7">
                        <c:v>670.56921999999986</c:v>
                      </c:pt>
                      <c:pt idx="8">
                        <c:v>826.8925999999999</c:v>
                      </c:pt>
                      <c:pt idx="9">
                        <c:v>746.29575</c:v>
                      </c:pt>
                      <c:pt idx="10">
                        <c:v>1552.3354600000002</c:v>
                      </c:pt>
                      <c:pt idx="11">
                        <c:v>942.27179000000001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A1D-4BCE-879E-8385BFB7A9F1}"/>
                  </c:ext>
                </c:extLst>
              </c15:ser>
            </c15:filteredLineSeries>
            <c15:filteredLineSeries>
              <c15:ser>
                <c:idx val="26"/>
                <c:order val="26"/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'Entrate 2007-2018'!$B$28:$M$28</c15:sqref>
                        </c15:formulaRef>
                      </c:ext>
                    </c:extLst>
                    <c:numCache>
                      <c:formatCode>#,##0.00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5A1D-4BCE-879E-8385BFB7A9F1}"/>
                  </c:ext>
                </c:extLst>
              </c15:ser>
            </c15:filteredLineSeries>
          </c:ext>
        </c:extLst>
      </c:lineChart>
      <c:catAx>
        <c:axId val="764669496"/>
        <c:scaling>
          <c:orientation val="minMax"/>
        </c:scaling>
        <c:delete val="1"/>
        <c:axPos val="b"/>
        <c:majorTickMark val="none"/>
        <c:minorTickMark val="none"/>
        <c:tickLblPos val="nextTo"/>
        <c:crossAx val="848982592"/>
        <c:crosses val="autoZero"/>
        <c:auto val="1"/>
        <c:lblAlgn val="ctr"/>
        <c:lblOffset val="100"/>
        <c:noMultiLvlLbl val="0"/>
      </c:catAx>
      <c:valAx>
        <c:axId val="8489825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6466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0000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30</xdr:row>
      <xdr:rowOff>152399</xdr:rowOff>
    </xdr:from>
    <xdr:to>
      <xdr:col>10</xdr:col>
      <xdr:colOff>123824</xdr:colOff>
      <xdr:row>32</xdr:row>
      <xdr:rowOff>66674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</xdr:row>
      <xdr:rowOff>19050</xdr:rowOff>
    </xdr:from>
    <xdr:to>
      <xdr:col>12</xdr:col>
      <xdr:colOff>533400</xdr:colOff>
      <xdr:row>28</xdr:row>
      <xdr:rowOff>123825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Q11" sqref="Q11"/>
    </sheetView>
  </sheetViews>
  <sheetFormatPr defaultRowHeight="13.5" x14ac:dyDescent="0.25"/>
  <cols>
    <col min="1" max="1" width="36.28515625" style="23" bestFit="1" customWidth="1"/>
    <col min="2" max="9" width="9.140625" style="27"/>
    <col min="10" max="10" width="10.85546875" style="27" bestFit="1" customWidth="1"/>
    <col min="11" max="13" width="9.140625" style="27"/>
    <col min="14" max="14" width="18.42578125" customWidth="1"/>
  </cols>
  <sheetData>
    <row r="1" spans="1:14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>
        <v>2016</v>
      </c>
      <c r="L1" s="16">
        <v>2017</v>
      </c>
      <c r="M1" s="16">
        <v>2018</v>
      </c>
    </row>
    <row r="2" spans="1:14" x14ac:dyDescent="0.25">
      <c r="A2" s="19" t="s">
        <v>22</v>
      </c>
      <c r="B2" s="8">
        <v>5772.8704500000003</v>
      </c>
      <c r="C2" s="8">
        <v>5953.8487799999994</v>
      </c>
      <c r="D2" s="8">
        <v>5607.5370599999997</v>
      </c>
      <c r="E2" s="8">
        <v>4813.0323399999997</v>
      </c>
      <c r="F2" s="8">
        <v>5519.9512900000009</v>
      </c>
      <c r="G2" s="8">
        <v>5857.8501100000003</v>
      </c>
      <c r="H2" s="8">
        <v>6224.3440900000005</v>
      </c>
      <c r="I2" s="8">
        <v>5885.6461499999996</v>
      </c>
      <c r="J2" s="8">
        <v>6269.9319599999999</v>
      </c>
      <c r="K2" s="8">
        <v>6291.5794299999998</v>
      </c>
      <c r="L2" s="8">
        <v>6297.8971099999999</v>
      </c>
      <c r="M2" s="8">
        <v>6519.6100100000003</v>
      </c>
    </row>
    <row r="3" spans="1:14" x14ac:dyDescent="0.25">
      <c r="A3" s="19" t="s">
        <v>23</v>
      </c>
      <c r="B3" s="8">
        <v>5185.6808900000005</v>
      </c>
      <c r="C3" s="8">
        <v>5360.5638999999992</v>
      </c>
      <c r="D3" s="8">
        <v>5080.8038699999997</v>
      </c>
      <c r="E3" s="8">
        <v>4885.8709400000007</v>
      </c>
      <c r="F3" s="8">
        <v>5058.3299199999992</v>
      </c>
      <c r="G3" s="8">
        <v>5105.2229699999998</v>
      </c>
      <c r="H3" s="8">
        <v>4768.5955699999995</v>
      </c>
      <c r="I3" s="8">
        <v>5194.0767399999995</v>
      </c>
      <c r="J3" s="8">
        <v>5053.05267</v>
      </c>
      <c r="K3" s="8">
        <v>4997.2119300000004</v>
      </c>
      <c r="L3" s="8">
        <v>5205.9077400000006</v>
      </c>
      <c r="M3" s="8">
        <v>5464.6256000000003</v>
      </c>
    </row>
    <row r="4" spans="1:14" x14ac:dyDescent="0.25">
      <c r="A4" s="19" t="s">
        <v>24</v>
      </c>
      <c r="B4" s="8">
        <v>83.640370000000004</v>
      </c>
      <c r="C4" s="8">
        <v>87.204949999999997</v>
      </c>
      <c r="D4" s="8">
        <v>83.540289999999999</v>
      </c>
      <c r="E4" s="8">
        <v>94.71611</v>
      </c>
      <c r="F4" s="8">
        <v>103.87110999999999</v>
      </c>
      <c r="G4" s="8">
        <v>135.69634000000002</v>
      </c>
      <c r="H4" s="8">
        <v>172.81229999999999</v>
      </c>
      <c r="I4" s="8">
        <v>191.30529999999999</v>
      </c>
      <c r="J4" s="8">
        <v>143.84288000000001</v>
      </c>
      <c r="K4" s="8">
        <v>86.13472999999999</v>
      </c>
      <c r="L4" s="8">
        <v>79.129300000000001</v>
      </c>
      <c r="M4" s="8">
        <v>82.080240000000003</v>
      </c>
    </row>
    <row r="5" spans="1:14" x14ac:dyDescent="0.25">
      <c r="A5" s="19" t="s">
        <v>25</v>
      </c>
      <c r="B5" s="8">
        <v>376.88646</v>
      </c>
      <c r="C5" s="8">
        <v>448.85964000000001</v>
      </c>
      <c r="D5" s="8">
        <v>430.82329000000004</v>
      </c>
      <c r="E5" s="8">
        <v>533.21434999999997</v>
      </c>
      <c r="F5" s="8">
        <v>396.76056</v>
      </c>
      <c r="G5" s="8">
        <v>334.48222999999996</v>
      </c>
      <c r="H5" s="8">
        <v>256.66316</v>
      </c>
      <c r="I5" s="8">
        <v>274.75389000000001</v>
      </c>
      <c r="J5" s="8">
        <v>245.29472000000001</v>
      </c>
      <c r="K5" s="8">
        <v>203.30759999999998</v>
      </c>
      <c r="L5" s="8">
        <v>179.39336</v>
      </c>
      <c r="M5" s="8">
        <v>149.56365</v>
      </c>
    </row>
    <row r="6" spans="1:14" x14ac:dyDescent="0.25">
      <c r="A6" s="20" t="s">
        <v>26</v>
      </c>
      <c r="B6" s="8">
        <v>5051.2669299999998</v>
      </c>
      <c r="C6" s="8">
        <v>5382.9284799999996</v>
      </c>
      <c r="D6" s="8">
        <v>5323.2389800000001</v>
      </c>
      <c r="E6" s="8">
        <v>5481.4529499999999</v>
      </c>
      <c r="F6" s="8">
        <v>5412.9588800000001</v>
      </c>
      <c r="G6" s="8">
        <v>5544.3554199999999</v>
      </c>
      <c r="H6" s="8">
        <v>5500.7093999999997</v>
      </c>
      <c r="I6" s="8">
        <v>5222.56322</v>
      </c>
      <c r="J6" s="8">
        <v>5381.5868200000004</v>
      </c>
      <c r="K6" s="8">
        <v>5538.3176199999998</v>
      </c>
      <c r="L6" s="8">
        <v>5633.1688999999997</v>
      </c>
      <c r="M6" s="8">
        <v>5679.85689</v>
      </c>
    </row>
    <row r="7" spans="1:14" x14ac:dyDescent="0.25">
      <c r="A7" s="19" t="s">
        <v>10</v>
      </c>
      <c r="B7" s="8">
        <v>466.67422999999997</v>
      </c>
      <c r="C7" s="8">
        <v>598.43165999999997</v>
      </c>
      <c r="D7" s="8">
        <v>647.66577000000007</v>
      </c>
      <c r="E7" s="8">
        <v>644.56006000000002</v>
      </c>
      <c r="F7" s="8">
        <v>643.54690000000005</v>
      </c>
      <c r="G7" s="8">
        <v>706.59065999999996</v>
      </c>
      <c r="H7" s="8">
        <v>638.49040000000002</v>
      </c>
      <c r="I7" s="8">
        <v>765.48872000000006</v>
      </c>
      <c r="J7" s="8">
        <v>443.18950999999998</v>
      </c>
      <c r="K7" s="8">
        <v>593.90044</v>
      </c>
      <c r="L7" s="8">
        <v>601.28911999999991</v>
      </c>
      <c r="M7" s="8">
        <v>691.60324000000003</v>
      </c>
    </row>
    <row r="8" spans="1:14" x14ac:dyDescent="0.25">
      <c r="A8" s="19" t="s">
        <v>27</v>
      </c>
      <c r="B8" s="8">
        <v>150.61088000000001</v>
      </c>
      <c r="C8" s="8">
        <v>164.61412999999999</v>
      </c>
      <c r="D8" s="8">
        <v>164.76967999999999</v>
      </c>
      <c r="E8" s="8">
        <v>123.25588999999999</v>
      </c>
      <c r="F8" s="8">
        <v>183.28742</v>
      </c>
      <c r="G8" s="8">
        <v>192.07820000000001</v>
      </c>
      <c r="H8" s="8">
        <v>203.26385999999999</v>
      </c>
      <c r="I8" s="8">
        <v>194.69175000000001</v>
      </c>
      <c r="J8" s="8">
        <v>187.77208999999999</v>
      </c>
      <c r="K8" s="8">
        <v>212.77012000000002</v>
      </c>
      <c r="L8" s="8">
        <v>153.95815999999999</v>
      </c>
      <c r="M8" s="8">
        <v>188.82544000000001</v>
      </c>
      <c r="N8" s="7"/>
    </row>
    <row r="9" spans="1:14" x14ac:dyDescent="0.25">
      <c r="A9" s="19" t="s">
        <v>28</v>
      </c>
      <c r="B9" s="8">
        <v>32.164720000000003</v>
      </c>
      <c r="C9" s="8">
        <v>24.31822</v>
      </c>
      <c r="D9" s="8">
        <v>20.89368</v>
      </c>
      <c r="E9" s="8">
        <v>12.29664</v>
      </c>
      <c r="F9" s="8">
        <v>32.334090000000003</v>
      </c>
      <c r="G9" s="8">
        <v>28.309479999999997</v>
      </c>
      <c r="H9" s="8">
        <v>49.229029999999995</v>
      </c>
      <c r="I9" s="8">
        <v>33.893160000000002</v>
      </c>
      <c r="J9" s="8">
        <v>21.92109</v>
      </c>
      <c r="K9" s="8">
        <v>23.827810000000003</v>
      </c>
      <c r="L9" s="8">
        <v>28.04421</v>
      </c>
      <c r="M9" s="8">
        <v>28.841630000000002</v>
      </c>
    </row>
    <row r="10" spans="1:14" x14ac:dyDescent="0.25">
      <c r="A10" s="19" t="s">
        <v>29</v>
      </c>
      <c r="B10" s="8">
        <v>29.173919999999999</v>
      </c>
      <c r="C10" s="8">
        <v>48.922690000000003</v>
      </c>
      <c r="D10" s="8">
        <v>46.577219999999997</v>
      </c>
      <c r="E10" s="8">
        <v>40.259329999999999</v>
      </c>
      <c r="F10" s="8">
        <v>55.984519999999996</v>
      </c>
      <c r="G10" s="8">
        <v>54.236530000000002</v>
      </c>
      <c r="H10" s="8">
        <v>63.811999999999998</v>
      </c>
      <c r="I10" s="8">
        <v>64.595969999999994</v>
      </c>
      <c r="J10" s="8">
        <v>74.010149999999996</v>
      </c>
      <c r="K10" s="8">
        <v>101.66558000000001</v>
      </c>
      <c r="L10" s="8">
        <v>60.17662</v>
      </c>
      <c r="M10" s="8">
        <v>58.808709999999998</v>
      </c>
    </row>
    <row r="11" spans="1:14" x14ac:dyDescent="0.25">
      <c r="A11" s="19" t="s">
        <v>30</v>
      </c>
      <c r="B11" s="8">
        <v>88.678700000000006</v>
      </c>
      <c r="C11" s="8">
        <v>89.151720000000012</v>
      </c>
      <c r="D11" s="8">
        <v>95.825779999999995</v>
      </c>
      <c r="E11" s="8">
        <v>69.80171</v>
      </c>
      <c r="F11" s="8">
        <v>94.298569999999998</v>
      </c>
      <c r="G11" s="8">
        <v>108.56728000000001</v>
      </c>
      <c r="H11" s="8">
        <v>89.756969999999995</v>
      </c>
      <c r="I11" s="8">
        <v>95.535200000000003</v>
      </c>
      <c r="J11" s="8">
        <v>88.251239999999996</v>
      </c>
      <c r="K11" s="8">
        <v>82.077590000000001</v>
      </c>
      <c r="L11" s="8">
        <v>62.443170000000002</v>
      </c>
      <c r="M11" s="8">
        <v>78.921050000000008</v>
      </c>
    </row>
    <row r="12" spans="1:14" x14ac:dyDescent="0.25">
      <c r="A12" s="19" t="s">
        <v>31</v>
      </c>
      <c r="B12" s="8">
        <v>6.1089999999999998E-2</v>
      </c>
      <c r="C12" s="8">
        <v>0.14000000000000001</v>
      </c>
      <c r="D12" s="8">
        <v>0</v>
      </c>
      <c r="E12" s="8">
        <v>0</v>
      </c>
      <c r="F12" s="8">
        <v>6.2599999999999999E-3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8.1680000000000003E-2</v>
      </c>
      <c r="M12" s="8">
        <v>4.9355000000000002</v>
      </c>
    </row>
    <row r="13" spans="1:14" x14ac:dyDescent="0.25">
      <c r="A13" s="19" t="s">
        <v>32</v>
      </c>
      <c r="B13" s="8">
        <v>0.53244999999999998</v>
      </c>
      <c r="C13" s="8">
        <v>2.0815000000000001</v>
      </c>
      <c r="D13" s="8">
        <v>1.4730000000000001</v>
      </c>
      <c r="E13" s="8">
        <v>0.89820999999999995</v>
      </c>
      <c r="F13" s="8">
        <v>0.66398000000000001</v>
      </c>
      <c r="G13" s="8">
        <v>0.96490999999999993</v>
      </c>
      <c r="H13" s="8">
        <v>0.46586</v>
      </c>
      <c r="I13" s="8">
        <v>0.66742000000000001</v>
      </c>
      <c r="J13" s="8">
        <v>3.5896100000000004</v>
      </c>
      <c r="K13" s="8">
        <v>5.1991399999999999</v>
      </c>
      <c r="L13" s="8">
        <v>3.2124799999999998</v>
      </c>
      <c r="M13" s="8">
        <v>17.318550000000002</v>
      </c>
    </row>
    <row r="14" spans="1:14" x14ac:dyDescent="0.25">
      <c r="A14" s="20" t="s">
        <v>33</v>
      </c>
      <c r="B14" s="9">
        <v>0</v>
      </c>
      <c r="C14" s="9">
        <v>0</v>
      </c>
      <c r="D14" s="9">
        <v>0</v>
      </c>
      <c r="E14" s="9">
        <v>2.1899999999999999E-2</v>
      </c>
      <c r="F14" s="9">
        <v>1.7639999999999999E-2</v>
      </c>
      <c r="G14" s="9">
        <v>3.066E-2</v>
      </c>
      <c r="H14" s="9">
        <v>0.03</v>
      </c>
      <c r="I14" s="9">
        <v>0.03</v>
      </c>
      <c r="J14" s="9">
        <v>1.6902600000000001</v>
      </c>
      <c r="K14" s="9">
        <v>1.78098</v>
      </c>
      <c r="L14" s="9">
        <v>1.8949</v>
      </c>
      <c r="M14" s="9">
        <v>7.3929100000000005</v>
      </c>
    </row>
    <row r="15" spans="1:14" x14ac:dyDescent="0.25">
      <c r="A15" s="20" t="s">
        <v>34</v>
      </c>
      <c r="B15" s="9">
        <v>0.53244999999999998</v>
      </c>
      <c r="C15" s="9">
        <v>2.0815000000000001</v>
      </c>
      <c r="D15" s="9">
        <v>1.4730000000000001</v>
      </c>
      <c r="E15" s="9">
        <v>0.87631000000000003</v>
      </c>
      <c r="F15" s="9">
        <v>0.64633999999999991</v>
      </c>
      <c r="G15" s="9">
        <v>0.93424999999999991</v>
      </c>
      <c r="H15" s="9">
        <v>0.43586000000000003</v>
      </c>
      <c r="I15" s="9">
        <v>0.63741999999999999</v>
      </c>
      <c r="J15" s="9">
        <v>1.8993499999999999</v>
      </c>
      <c r="K15" s="9">
        <v>3.4181600000000003</v>
      </c>
      <c r="L15" s="9">
        <v>1.31758</v>
      </c>
      <c r="M15" s="9">
        <v>9.9256399999999996</v>
      </c>
    </row>
    <row r="16" spans="1:14" x14ac:dyDescent="0.25">
      <c r="A16" s="20" t="s">
        <v>14</v>
      </c>
      <c r="B16" s="9">
        <v>136.97859</v>
      </c>
      <c r="C16" s="9">
        <v>176.84992</v>
      </c>
      <c r="D16" s="9">
        <v>226.71475000000004</v>
      </c>
      <c r="E16" s="9">
        <v>186.49248999999998</v>
      </c>
      <c r="F16" s="9">
        <v>218.65555999999998</v>
      </c>
      <c r="G16" s="9">
        <v>237.40720999999999</v>
      </c>
      <c r="H16" s="9">
        <v>230.56842</v>
      </c>
      <c r="I16" s="9">
        <v>167.95769000000001</v>
      </c>
      <c r="J16" s="9">
        <v>180.77135999999999</v>
      </c>
      <c r="K16" s="9">
        <v>194.33341999999999</v>
      </c>
      <c r="L16" s="9">
        <v>182.05453</v>
      </c>
      <c r="M16" s="9">
        <v>139.87484000000001</v>
      </c>
    </row>
    <row r="17" spans="1:14" x14ac:dyDescent="0.25">
      <c r="A17" s="19" t="s">
        <v>35</v>
      </c>
      <c r="B17" s="8">
        <v>263.87128000000001</v>
      </c>
      <c r="C17" s="8">
        <v>207.03735</v>
      </c>
      <c r="D17" s="8">
        <v>156.5513</v>
      </c>
      <c r="E17" s="8">
        <v>159.84877</v>
      </c>
      <c r="F17" s="8">
        <v>640.67588000000001</v>
      </c>
      <c r="G17" s="8">
        <v>170.05131</v>
      </c>
      <c r="H17" s="8">
        <v>232.09302</v>
      </c>
      <c r="I17" s="8">
        <v>179.97375</v>
      </c>
      <c r="J17" s="8">
        <v>321.89229</v>
      </c>
      <c r="K17" s="8">
        <v>501.45393000000001</v>
      </c>
      <c r="L17" s="8">
        <v>420.27274</v>
      </c>
      <c r="M17" s="8">
        <v>508.58231999999998</v>
      </c>
    </row>
    <row r="18" spans="1:14" x14ac:dyDescent="0.25">
      <c r="A18" s="17" t="s">
        <v>15</v>
      </c>
      <c r="B18" s="18">
        <f>B17+B16+B13+B8+B7+B6+B5+B4+B3+B2</f>
        <v>17489.01253</v>
      </c>
      <c r="C18" s="18">
        <f t="shared" ref="C18:M18" si="0">C17+C16+C13+C8+C7+C6+C5+C4+C3+C2</f>
        <v>18382.420309999998</v>
      </c>
      <c r="D18" s="18">
        <f t="shared" si="0"/>
        <v>17723.117989999999</v>
      </c>
      <c r="E18" s="18">
        <f t="shared" si="0"/>
        <v>16923.342109999998</v>
      </c>
      <c r="F18" s="18">
        <f t="shared" si="0"/>
        <v>18178.701499999999</v>
      </c>
      <c r="G18" s="18">
        <f t="shared" si="0"/>
        <v>18284.699359999999</v>
      </c>
      <c r="H18" s="18">
        <f t="shared" si="0"/>
        <v>18228.006079999999</v>
      </c>
      <c r="I18" s="18">
        <f t="shared" si="0"/>
        <v>18077.124629999998</v>
      </c>
      <c r="J18" s="18">
        <f t="shared" si="0"/>
        <v>18230.923909999998</v>
      </c>
      <c r="K18" s="18">
        <f t="shared" si="0"/>
        <v>18624.208359999997</v>
      </c>
      <c r="L18" s="18">
        <f t="shared" si="0"/>
        <v>18756.283439999999</v>
      </c>
      <c r="M18" s="18">
        <f t="shared" si="0"/>
        <v>19441.940780000001</v>
      </c>
      <c r="N18" s="7"/>
    </row>
    <row r="19" spans="1:14" x14ac:dyDescent="0.25">
      <c r="A19" s="21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4" x14ac:dyDescent="0.25">
      <c r="A20" s="1" t="s">
        <v>16</v>
      </c>
      <c r="B20" s="10">
        <v>999.34689999999989</v>
      </c>
      <c r="C20" s="10">
        <v>699.30171999999993</v>
      </c>
      <c r="D20" s="10">
        <v>960.17653999999993</v>
      </c>
      <c r="E20" s="10">
        <v>654.13727000000006</v>
      </c>
      <c r="F20" s="10">
        <v>719.43275000000006</v>
      </c>
      <c r="G20" s="10">
        <v>453.55439999999999</v>
      </c>
      <c r="H20" s="10">
        <v>455.12223</v>
      </c>
      <c r="I20" s="10">
        <v>273.67367999999999</v>
      </c>
      <c r="J20" s="10">
        <v>343.8519</v>
      </c>
      <c r="K20" s="10">
        <v>448.85407000000004</v>
      </c>
      <c r="L20" s="10">
        <v>624.27808000000005</v>
      </c>
      <c r="M20" s="10">
        <v>546.80673999999999</v>
      </c>
    </row>
    <row r="21" spans="1:14" x14ac:dyDescent="0.25">
      <c r="A21" s="2" t="s">
        <v>17</v>
      </c>
      <c r="B21" s="11">
        <v>55.659829999999999</v>
      </c>
      <c r="C21" s="11">
        <v>45.290189999999996</v>
      </c>
      <c r="D21" s="11">
        <v>30.80677</v>
      </c>
      <c r="E21" s="11">
        <v>16.942409999999999</v>
      </c>
      <c r="F21" s="11">
        <v>35.08484</v>
      </c>
      <c r="G21" s="11">
        <v>30.582329999999999</v>
      </c>
      <c r="H21" s="11">
        <v>27.862830000000002</v>
      </c>
      <c r="I21" s="11">
        <v>41.353139999999996</v>
      </c>
      <c r="J21" s="11">
        <v>39.081290000000003</v>
      </c>
      <c r="K21" s="11">
        <v>21.95149</v>
      </c>
      <c r="L21" s="11">
        <f t="shared" ref="L21" si="1">+L22+L23+L24</f>
        <v>23.481070000000003</v>
      </c>
      <c r="M21" s="11">
        <v>33.129620000000003</v>
      </c>
    </row>
    <row r="22" spans="1:14" x14ac:dyDescent="0.25">
      <c r="A22" s="3" t="s">
        <v>11</v>
      </c>
      <c r="B22" s="12">
        <v>36.761850000000003</v>
      </c>
      <c r="C22" s="12">
        <v>29.22268</v>
      </c>
      <c r="D22" s="12">
        <v>17.72955</v>
      </c>
      <c r="E22" s="12">
        <v>4.6077300000000001</v>
      </c>
      <c r="F22" s="12">
        <v>19.373010000000001</v>
      </c>
      <c r="G22" s="12">
        <v>16.917059999999999</v>
      </c>
      <c r="H22" s="12">
        <v>15.07544</v>
      </c>
      <c r="I22" s="12">
        <v>23.63748</v>
      </c>
      <c r="J22" s="12">
        <v>25.337479999999999</v>
      </c>
      <c r="K22" s="12">
        <v>13.22785</v>
      </c>
      <c r="L22" s="12">
        <v>14.28632</v>
      </c>
      <c r="M22" s="12">
        <v>20.52844</v>
      </c>
    </row>
    <row r="23" spans="1:14" x14ac:dyDescent="0.25">
      <c r="A23" s="3" t="s">
        <v>12</v>
      </c>
      <c r="B23" s="12">
        <v>0.81589</v>
      </c>
      <c r="C23" s="12">
        <v>1.8561399999999999</v>
      </c>
      <c r="D23" s="12">
        <v>1.81698</v>
      </c>
      <c r="E23" s="12">
        <v>2.5172499999999998</v>
      </c>
      <c r="F23" s="12">
        <v>1.9182699999999999</v>
      </c>
      <c r="G23" s="12">
        <v>2.35955</v>
      </c>
      <c r="H23" s="12">
        <v>2.2484700000000002</v>
      </c>
      <c r="I23" s="12">
        <v>4.0064700000000002</v>
      </c>
      <c r="J23" s="12">
        <v>8.4605499999999996</v>
      </c>
      <c r="K23" s="12">
        <v>2.0396700000000001</v>
      </c>
      <c r="L23" s="12">
        <v>2.90435</v>
      </c>
      <c r="M23" s="12">
        <v>2.0643500000000001</v>
      </c>
    </row>
    <row r="24" spans="1:14" x14ac:dyDescent="0.25">
      <c r="A24" s="3" t="s">
        <v>13</v>
      </c>
      <c r="B24" s="12">
        <v>18.082090000000001</v>
      </c>
      <c r="C24" s="12">
        <v>14.211370000000001</v>
      </c>
      <c r="D24" s="12">
        <v>11.037240000000001</v>
      </c>
      <c r="E24" s="12">
        <v>9.625589999999999</v>
      </c>
      <c r="F24" s="12">
        <v>13.520250000000001</v>
      </c>
      <c r="G24" s="12">
        <v>11.088340000000001</v>
      </c>
      <c r="H24" s="12">
        <v>9.4420099999999998</v>
      </c>
      <c r="I24" s="12">
        <v>13.709190000000001</v>
      </c>
      <c r="J24" s="12">
        <v>3.65537</v>
      </c>
      <c r="K24" s="12">
        <v>5.2233999999999998</v>
      </c>
      <c r="L24" s="12">
        <v>6.2904</v>
      </c>
      <c r="M24" s="12">
        <v>6.1786199999999996</v>
      </c>
    </row>
    <row r="25" spans="1:14" x14ac:dyDescent="0.25">
      <c r="A25" s="2" t="s">
        <v>18</v>
      </c>
      <c r="B25" s="11">
        <v>290.96033999999997</v>
      </c>
      <c r="C25" s="11">
        <v>243.16883000000001</v>
      </c>
      <c r="D25" s="11">
        <v>315.23297000000002</v>
      </c>
      <c r="E25" s="11">
        <v>247.41032000000001</v>
      </c>
      <c r="F25" s="11">
        <v>226.68295999999998</v>
      </c>
      <c r="G25" s="11">
        <v>341.34334999999999</v>
      </c>
      <c r="H25" s="11">
        <v>312.26949000000002</v>
      </c>
      <c r="I25" s="11">
        <v>351.53716999999995</v>
      </c>
      <c r="J25" s="11">
        <v>435.13427999999999</v>
      </c>
      <c r="K25" s="11">
        <v>259.05212999999998</v>
      </c>
      <c r="L25" s="11">
        <v>796.41835000000003</v>
      </c>
      <c r="M25" s="11">
        <v>355.57177999999999</v>
      </c>
    </row>
    <row r="26" spans="1:14" x14ac:dyDescent="0.25">
      <c r="A26" s="4" t="s">
        <v>19</v>
      </c>
      <c r="B26" s="13">
        <v>29.716670000000001</v>
      </c>
      <c r="C26" s="13">
        <v>9.5018200000000004</v>
      </c>
      <c r="D26" s="13">
        <v>8.5595200000000009</v>
      </c>
      <c r="E26" s="13">
        <v>8.0353000000000012</v>
      </c>
      <c r="F26" s="13">
        <v>7.3114099999999995</v>
      </c>
      <c r="G26" s="13">
        <v>32.159210000000002</v>
      </c>
      <c r="H26" s="13">
        <v>5.2687600000000003</v>
      </c>
      <c r="I26" s="13">
        <v>4.0052300000000001</v>
      </c>
      <c r="J26" s="13">
        <v>8.8251299999999997</v>
      </c>
      <c r="K26" s="13">
        <v>16.43806</v>
      </c>
      <c r="L26" s="13">
        <v>108.15796</v>
      </c>
      <c r="M26" s="13">
        <v>6.7636500000000002</v>
      </c>
    </row>
    <row r="27" spans="1:14" x14ac:dyDescent="0.25">
      <c r="A27" s="5" t="s">
        <v>20</v>
      </c>
      <c r="B27" s="14">
        <f>B20+B21+B25+B26</f>
        <v>1375.6837399999997</v>
      </c>
      <c r="C27" s="14">
        <f t="shared" ref="C27:M27" si="2">C20+C21+C25+C26</f>
        <v>997.26255999999989</v>
      </c>
      <c r="D27" s="14">
        <f t="shared" si="2"/>
        <v>1314.7758000000001</v>
      </c>
      <c r="E27" s="14">
        <f t="shared" si="2"/>
        <v>926.52530000000002</v>
      </c>
      <c r="F27" s="14">
        <f t="shared" si="2"/>
        <v>988.51196000000004</v>
      </c>
      <c r="G27" s="14">
        <f t="shared" si="2"/>
        <v>857.63929000000007</v>
      </c>
      <c r="H27" s="14">
        <f t="shared" si="2"/>
        <v>800.52331000000004</v>
      </c>
      <c r="I27" s="14">
        <f t="shared" si="2"/>
        <v>670.56921999999986</v>
      </c>
      <c r="J27" s="14">
        <f t="shared" si="2"/>
        <v>826.8925999999999</v>
      </c>
      <c r="K27" s="14">
        <f t="shared" si="2"/>
        <v>746.29575</v>
      </c>
      <c r="L27" s="14">
        <f t="shared" si="2"/>
        <v>1552.3354600000002</v>
      </c>
      <c r="M27" s="14">
        <f t="shared" si="2"/>
        <v>942.27179000000001</v>
      </c>
    </row>
    <row r="28" spans="1:14" x14ac:dyDescent="0.25">
      <c r="A28" s="21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4" x14ac:dyDescent="0.25">
      <c r="A29" s="6" t="s">
        <v>21</v>
      </c>
      <c r="B29" s="15">
        <f>B27+B18</f>
        <v>18864.69627</v>
      </c>
      <c r="C29" s="15">
        <f t="shared" ref="C29:M29" si="3">C27+C18</f>
        <v>19379.682869999997</v>
      </c>
      <c r="D29" s="15">
        <f t="shared" si="3"/>
        <v>19037.893789999998</v>
      </c>
      <c r="E29" s="15">
        <f t="shared" si="3"/>
        <v>17849.867409999999</v>
      </c>
      <c r="F29" s="15">
        <f t="shared" si="3"/>
        <v>19167.213459999999</v>
      </c>
      <c r="G29" s="15">
        <f t="shared" si="3"/>
        <v>19142.338649999998</v>
      </c>
      <c r="H29" s="15">
        <f t="shared" si="3"/>
        <v>19028.52939</v>
      </c>
      <c r="I29" s="15">
        <f t="shared" si="3"/>
        <v>18747.69385</v>
      </c>
      <c r="J29" s="15">
        <f t="shared" si="3"/>
        <v>19057.816509999997</v>
      </c>
      <c r="K29" s="15">
        <f t="shared" si="3"/>
        <v>19370.504109999998</v>
      </c>
      <c r="L29" s="15">
        <f t="shared" si="3"/>
        <v>20308.618900000001</v>
      </c>
      <c r="M29" s="15">
        <f t="shared" si="3"/>
        <v>20384.21257</v>
      </c>
    </row>
    <row r="30" spans="1:14" x14ac:dyDescent="0.25">
      <c r="A30" s="22"/>
      <c r="B30" s="25"/>
      <c r="C30" s="25"/>
      <c r="D30" s="25"/>
      <c r="E30" s="25"/>
      <c r="F30" s="25"/>
      <c r="G30" s="25"/>
      <c r="H30" s="25"/>
      <c r="I30" s="25"/>
      <c r="J30" s="25"/>
    </row>
    <row r="31" spans="1:14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Entrate 2007-2018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Taverna Annamaria</dc:creator>
  <cp:lastModifiedBy>Pitocchi Barbara</cp:lastModifiedBy>
  <dcterms:created xsi:type="dcterms:W3CDTF">2017-09-29T08:20:23Z</dcterms:created>
  <dcterms:modified xsi:type="dcterms:W3CDTF">2020-06-29T13:33:07Z</dcterms:modified>
</cp:coreProperties>
</file>