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8657\Desktop\CPT\Sito internet\"/>
    </mc:Choice>
  </mc:AlternateContent>
  <bookViews>
    <workbookView xWindow="0" yWindow="0" windowWidth="24048" windowHeight="9960" activeTab="1"/>
  </bookViews>
  <sheets>
    <sheet name="ENTRATE SPA 2019" sheetId="2" r:id="rId1"/>
    <sheet name="ENTRATE PA 2019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18" i="1"/>
  <c r="B24" i="2"/>
  <c r="B15" i="2"/>
  <c r="B26" i="2" s="1"/>
  <c r="B32" i="1" l="1"/>
</calcChain>
</file>

<file path=xl/sharedStrings.xml><?xml version="1.0" encoding="utf-8"?>
<sst xmlns="http://schemas.openxmlformats.org/spreadsheetml/2006/main" count="52" uniqueCount="29">
  <si>
    <t>Categorie</t>
  </si>
  <si>
    <t>Vendita di beni e servizi</t>
  </si>
  <si>
    <t>Poste correttive e compensative delle spese</t>
  </si>
  <si>
    <t>TOTALE ENTRATE CORRENTI</t>
  </si>
  <si>
    <t>Alienazione di beni patrimoniali</t>
  </si>
  <si>
    <t>Riscossione di crediti</t>
  </si>
  <si>
    <t>Altri incassi di capitale</t>
  </si>
  <si>
    <t>TOTALE ENTRATE IN CONTO CAPITALE</t>
  </si>
  <si>
    <t>TOTALE ENTRATE</t>
  </si>
  <si>
    <t xml:space="preserve"> Imposte dirette</t>
  </si>
  <si>
    <t xml:space="preserve"> Imposte indirette</t>
  </si>
  <si>
    <t xml:space="preserve"> Altri tributi propri</t>
  </si>
  <si>
    <t xml:space="preserve"> Redditi da capitale</t>
  </si>
  <si>
    <t xml:space="preserve"> Contributi sociali</t>
  </si>
  <si>
    <t xml:space="preserve"> TRASFERIMENTI IN CONTO CORRENTE</t>
  </si>
  <si>
    <t xml:space="preserve"> Trasf. in conto corrente da Unione Europea e altre istituzioni estere</t>
  </si>
  <si>
    <t xml:space="preserve"> Trasf. in conto corrente da famiglie e istitituzioni sociali</t>
  </si>
  <si>
    <t xml:space="preserve"> Trasf. in conto corrente da imprese private</t>
  </si>
  <si>
    <t xml:space="preserve"> Altri incassi correnti</t>
  </si>
  <si>
    <t xml:space="preserve"> Trasf. in conto capitale da Unione Europea e altre istituzioni estere</t>
  </si>
  <si>
    <t xml:space="preserve"> Trasf. in conto capitale da famiglie e istitituzioni sociali</t>
  </si>
  <si>
    <t xml:space="preserve"> Trasf. in conto capitale da imprese private</t>
  </si>
  <si>
    <t>TRASFERIMENTI IN CONTO CAPITALE:</t>
  </si>
  <si>
    <t>Trasf. in conto corrente da Aziende, Istituzioni, Societa' e fondazioni partecipate a livello locale</t>
  </si>
  <si>
    <t>Trasf. in conto capitale da Aziende, Istituzioni, Societa' e fondazioni partecipate a livello locale</t>
  </si>
  <si>
    <t>Trasf. in conto corrente da imprese pubbliche nazionali</t>
  </si>
  <si>
    <t>Trasf. in conto corrente da Consorzi e Forme associative</t>
  </si>
  <si>
    <t>Trasf. in conto capitale da imprese pubbliche nazionali</t>
  </si>
  <si>
    <t>Trasf. in conto capitale da Consorzi e Forme associative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</si>
</sst>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DecimaWE Rg"/>
      <family val="2"/>
    </font>
    <font>
      <b/>
      <sz val="10"/>
      <color theme="1"/>
      <name val="DecimaWE Rg"/>
      <family val="2"/>
    </font>
    <font>
      <i/>
      <sz val="10"/>
      <color theme="1"/>
      <name val="DecimaWE Rg"/>
    </font>
    <font>
      <b/>
      <sz val="10"/>
      <color theme="1"/>
      <name val="DecimaWE Rg"/>
    </font>
    <font>
      <b/>
      <sz val="10"/>
      <color rgb="FFFF0000"/>
      <name val="DecimaWE Rg"/>
    </font>
    <font>
      <sz val="10"/>
      <color rgb="FF000000"/>
      <name val="DecimaWE Rg"/>
    </font>
    <font>
      <b/>
      <sz val="10"/>
      <color rgb="FF000000"/>
      <name val="DecimaWE Rg"/>
    </font>
    <font>
      <i/>
      <sz val="10"/>
      <color rgb="FF000000"/>
      <name val="DecimaWE Rg"/>
    </font>
  </fonts>
  <fills count="10">
    <fill>
      <patternFill patternType="none"/>
    </fill>
    <fill>
      <patternFill patternType="gray125"/>
    </fill>
    <fill>
      <patternFill patternType="solid">
        <fgColor rgb="FFCFF52B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  <fill>
      <patternFill patternType="solid">
        <fgColor rgb="FFFCC8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" fontId="5" fillId="4" borderId="2" xfId="0" applyNumberFormat="1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5" fillId="6" borderId="2" xfId="0" applyNumberFormat="1" applyFont="1" applyFill="1" applyBorder="1" applyAlignment="1">
      <alignment vertical="center"/>
    </xf>
    <xf numFmtId="4" fontId="5" fillId="6" borderId="3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vertical="center"/>
    </xf>
    <xf numFmtId="4" fontId="7" fillId="4" borderId="3" xfId="0" applyNumberFormat="1" applyFont="1" applyFill="1" applyBorder="1" applyAlignment="1">
      <alignment vertical="center"/>
    </xf>
    <xf numFmtId="4" fontId="7" fillId="6" borderId="3" xfId="0" applyNumberFormat="1" applyFont="1" applyFill="1" applyBorder="1" applyAlignment="1">
      <alignment vertical="center"/>
    </xf>
    <xf numFmtId="0" fontId="7" fillId="9" borderId="3" xfId="0" applyFont="1" applyFill="1" applyBorder="1" applyAlignment="1">
      <alignment horizontal="left"/>
    </xf>
    <xf numFmtId="0" fontId="0" fillId="9" borderId="3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A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9FE-4AEE-BBB3-6073745A26AE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9FE-4AEE-BBB3-6073745A26A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9FE-4AEE-BBB3-6073745A26AE}"/>
                </c:ext>
              </c:extLst>
            </c:dLbl>
            <c:dLbl>
              <c:idx val="1"/>
              <c:layout>
                <c:manualLayout>
                  <c:x val="-2.0867354892295902E-2"/>
                  <c:y val="-4.6207005200289177E-3"/>
                </c:manualLayout>
              </c:layout>
              <c:spPr>
                <a:noFill/>
                <a:ln>
                  <a:solidFill>
                    <a:srgbClr val="FFAFFF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FF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9FE-4AEE-BBB3-6073745A26A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13</c:v>
              </c:pt>
              <c:pt idx="1">
                <c:v>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'ENTRATE SPA 2019'!$B$3:$B$26</c15:sqref>
                  </c15:fullRef>
                </c:ext>
              </c:extLst>
              <c:f>('ENTRATE SPA 2019'!$B$15,'ENTRATE SPA 2019'!$B$24)</c:f>
              <c:numCache>
                <c:formatCode>#,##0.00</c:formatCode>
                <c:ptCount val="2"/>
                <c:pt idx="0">
                  <c:v>24037.600640000001</c:v>
                </c:pt>
                <c:pt idx="1">
                  <c:v>1693.15236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'ENTRATE SPA 2019'!$B$3</c15:sqref>
                  <c15:explosion val="4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99FE-4AEE-BBB3-6073745A26A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'ENTRATE PA 2019'!$B$21</c:f>
              <c:strCache>
                <c:ptCount val="1"/>
                <c:pt idx="0">
                  <c:v>72,80</c:v>
                </c:pt>
              </c:strCache>
            </c:strRef>
          </c:tx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4A94-4EF9-9122-0DE3C1CCAC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A94-4EF9-9122-0DE3C1CCACA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A94-4EF9-9122-0DE3C1CCACA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A94-4EF9-9122-0DE3C1CCACA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'ENTRATE PA 2019'!$B$36</c:f>
              <c:numCache>
                <c:formatCode>General</c:formatCode>
                <c:ptCount val="1"/>
              </c:numCache>
            </c:numRef>
          </c:cat>
          <c:val>
            <c:numRef>
              <c:f>'ENTRATE PA 2019'!$B$34:$B$35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5119-451A-8C3F-3979889BA6CB}"/>
            </c:ext>
          </c:extLst>
        </c:ser>
        <c:ser>
          <c:idx val="1"/>
          <c:order val="1"/>
          <c:tx>
            <c:strRef>
              <c:f>'ENTRATE PA 2019'!$B$36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0-4A94-4EF9-9122-0DE3C1CCACA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4A94-4EF9-9122-0DE3C1CCACA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'ENTRATE PA 2019'!$B$36</c:f>
              <c:numCache>
                <c:formatCode>General</c:formatCode>
                <c:ptCount val="1"/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F-4A94-4EF9-9122-0DE3C1CCACA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34F-4F1C-A997-4969BAAA0EB6}"/>
              </c:ext>
            </c:extLst>
          </c:dPt>
          <c:dPt>
            <c:idx val="1"/>
            <c:bubble3D val="0"/>
            <c:spPr>
              <a:solidFill>
                <a:srgbClr val="FFCC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134F-4F1C-A997-4969BAAA0EB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34F-4F1C-A997-4969BAAA0EB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FFA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34F-4F1C-A997-4969BAAA0E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('ENTRATE PA 2019'!$B$18,'ENTRATE PA 2019'!$B$30)</c:f>
              <c:numCache>
                <c:formatCode>#,##0.00</c:formatCode>
                <c:ptCount val="2"/>
                <c:pt idx="0">
                  <c:v>19459.641299999999</c:v>
                </c:pt>
                <c:pt idx="1">
                  <c:v>1273.3146999999999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4F-4F1C-A997-4969BAAA0EB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585083</xdr:colOff>
      <xdr:row>0</xdr:row>
      <xdr:rowOff>68414</xdr:rowOff>
    </xdr:from>
    <xdr:to>
      <xdr:col>10</xdr:col>
      <xdr:colOff>577132</xdr:colOff>
      <xdr:row>16</xdr:row>
      <xdr:rowOff>12755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585083</xdr:colOff>
      <xdr:row>0</xdr:row>
      <xdr:rowOff>68414</xdr:rowOff>
    </xdr:from>
    <xdr:to>
      <xdr:col>10</xdr:col>
      <xdr:colOff>577132</xdr:colOff>
      <xdr:row>22</xdr:row>
      <xdr:rowOff>12755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585083</xdr:colOff>
      <xdr:row>0</xdr:row>
      <xdr:rowOff>68414</xdr:rowOff>
    </xdr:from>
    <xdr:to>
      <xdr:col>10</xdr:col>
      <xdr:colOff>577132</xdr:colOff>
      <xdr:row>19</xdr:row>
      <xdr:rowOff>12755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E16" sqref="E16"/>
    </sheetView>
  </sheetViews>
  <sheetFormatPr defaultRowHeight="13.8" x14ac:dyDescent="0.3"/>
  <cols>
    <col min="1" max="1" width="62.44140625" bestFit="1" customWidth="1"/>
    <col min="2" max="2" width="18.33203125" bestFit="1" customWidth="1"/>
  </cols>
  <sheetData>
    <row r="1" spans="1:2" x14ac:dyDescent="0.3">
      <c r="A1" s="1" t="s">
        <v>0</v>
      </c>
      <c r="B1" s="1">
        <v>2019</v>
      </c>
    </row>
    <row r="2" spans="1:2" x14ac:dyDescent="0.3">
      <c r="A2" s="2"/>
      <c r="B2" s="2"/>
    </row>
    <row r="3" spans="1:2" x14ac:dyDescent="0.3">
      <c r="A3" s="3" t="s">
        <v>9</v>
      </c>
      <c r="B3" s="15">
        <v>6457.1074599999993</v>
      </c>
    </row>
    <row r="4" spans="1:2" x14ac:dyDescent="0.3">
      <c r="A4" s="4" t="s">
        <v>10</v>
      </c>
      <c r="B4" s="16">
        <v>5427.6783799999994</v>
      </c>
    </row>
    <row r="5" spans="1:2" x14ac:dyDescent="0.3">
      <c r="A5" s="4" t="s">
        <v>11</v>
      </c>
      <c r="B5" s="16">
        <v>498.4742</v>
      </c>
    </row>
    <row r="6" spans="1:2" x14ac:dyDescent="0.3">
      <c r="A6" s="4" t="s">
        <v>12</v>
      </c>
      <c r="B6" s="16">
        <v>313.50943999999998</v>
      </c>
    </row>
    <row r="7" spans="1:2" x14ac:dyDescent="0.3">
      <c r="A7" s="4" t="s">
        <v>13</v>
      </c>
      <c r="B7" s="16">
        <v>5790.0170399999997</v>
      </c>
    </row>
    <row r="8" spans="1:2" x14ac:dyDescent="0.3">
      <c r="A8" s="4" t="s">
        <v>1</v>
      </c>
      <c r="B8" s="16">
        <v>4537.4755099999993</v>
      </c>
    </row>
    <row r="9" spans="1:2" x14ac:dyDescent="0.3">
      <c r="A9" s="4" t="s">
        <v>14</v>
      </c>
      <c r="B9" s="16">
        <v>190.18758</v>
      </c>
    </row>
    <row r="10" spans="1:2" s="6" customFormat="1" x14ac:dyDescent="0.3">
      <c r="A10" s="5" t="s">
        <v>15</v>
      </c>
      <c r="B10" s="22">
        <v>32.900100000000002</v>
      </c>
    </row>
    <row r="11" spans="1:2" s="6" customFormat="1" x14ac:dyDescent="0.3">
      <c r="A11" s="5" t="s">
        <v>16</v>
      </c>
      <c r="B11" s="22">
        <v>70.575479999999999</v>
      </c>
    </row>
    <row r="12" spans="1:2" s="6" customFormat="1" x14ac:dyDescent="0.3">
      <c r="A12" s="5" t="s">
        <v>17</v>
      </c>
      <c r="B12" s="22">
        <v>86.712000000000003</v>
      </c>
    </row>
    <row r="13" spans="1:2" s="6" customFormat="1" x14ac:dyDescent="0.3">
      <c r="A13" s="4" t="s">
        <v>2</v>
      </c>
      <c r="B13" s="16">
        <v>513.47699000000011</v>
      </c>
    </row>
    <row r="14" spans="1:2" x14ac:dyDescent="0.3">
      <c r="A14" s="4" t="s">
        <v>18</v>
      </c>
      <c r="B14" s="16">
        <v>309.67403999999999</v>
      </c>
    </row>
    <row r="15" spans="1:2" x14ac:dyDescent="0.3">
      <c r="A15" s="7" t="s">
        <v>3</v>
      </c>
      <c r="B15" s="17">
        <f>B3+B4+B5+B6+B7+B8+B9+B13+B14</f>
        <v>24037.600640000001</v>
      </c>
    </row>
    <row r="16" spans="1:2" x14ac:dyDescent="0.3">
      <c r="A16" s="8"/>
      <c r="B16" s="9"/>
    </row>
    <row r="17" spans="1:2" x14ac:dyDescent="0.3">
      <c r="A17" s="10" t="s">
        <v>4</v>
      </c>
      <c r="B17" s="18">
        <v>1029.7813900000001</v>
      </c>
    </row>
    <row r="18" spans="1:2" x14ac:dyDescent="0.3">
      <c r="A18" s="25" t="s">
        <v>22</v>
      </c>
      <c r="B18" s="19">
        <v>65.773449999999997</v>
      </c>
    </row>
    <row r="19" spans="1:2" s="6" customFormat="1" x14ac:dyDescent="0.3">
      <c r="A19" s="24" t="s">
        <v>19</v>
      </c>
      <c r="B19" s="23">
        <v>45.803989999999999</v>
      </c>
    </row>
    <row r="20" spans="1:2" s="6" customFormat="1" x14ac:dyDescent="0.3">
      <c r="A20" s="24" t="s">
        <v>20</v>
      </c>
      <c r="B20" s="23">
        <v>4.7102300000000001</v>
      </c>
    </row>
    <row r="21" spans="1:2" s="6" customFormat="1" x14ac:dyDescent="0.3">
      <c r="A21" s="24" t="s">
        <v>21</v>
      </c>
      <c r="B21" s="23">
        <v>15.259229999999999</v>
      </c>
    </row>
    <row r="22" spans="1:2" x14ac:dyDescent="0.3">
      <c r="A22" s="11" t="s">
        <v>5</v>
      </c>
      <c r="B22" s="19">
        <v>451.74718999999999</v>
      </c>
    </row>
    <row r="23" spans="1:2" x14ac:dyDescent="0.3">
      <c r="A23" s="12" t="s">
        <v>6</v>
      </c>
      <c r="B23" s="19">
        <v>145.85032999999999</v>
      </c>
    </row>
    <row r="24" spans="1:2" x14ac:dyDescent="0.3">
      <c r="A24" s="13" t="s">
        <v>7</v>
      </c>
      <c r="B24" s="20">
        <f>B17+B18+B22+B23</f>
        <v>1693.15236</v>
      </c>
    </row>
    <row r="25" spans="1:2" x14ac:dyDescent="0.3">
      <c r="A25" s="8"/>
      <c r="B25" s="9"/>
    </row>
    <row r="26" spans="1:2" x14ac:dyDescent="0.3">
      <c r="A26" s="14" t="s">
        <v>8</v>
      </c>
      <c r="B26" s="21">
        <f>B15+B24</f>
        <v>25730.753000000001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F30" sqref="F30"/>
    </sheetView>
  </sheetViews>
  <sheetFormatPr defaultRowHeight="13.8" x14ac:dyDescent="0.3"/>
  <cols>
    <col min="1" max="1" width="65.33203125" customWidth="1"/>
    <col min="2" max="2" width="18.33203125" bestFit="1" customWidth="1"/>
  </cols>
  <sheetData>
    <row r="1" spans="1:2" x14ac:dyDescent="0.3">
      <c r="A1" s="1" t="s">
        <v>0</v>
      </c>
      <c r="B1" s="1">
        <v>2019</v>
      </c>
    </row>
    <row r="2" spans="1:2" x14ac:dyDescent="0.3">
      <c r="A2" s="2"/>
      <c r="B2" s="2"/>
    </row>
    <row r="3" spans="1:2" x14ac:dyDescent="0.3">
      <c r="A3" s="3" t="s">
        <v>9</v>
      </c>
      <c r="B3" s="15">
        <v>6457.1074600000002</v>
      </c>
    </row>
    <row r="4" spans="1:2" x14ac:dyDescent="0.3">
      <c r="A4" s="4" t="s">
        <v>10</v>
      </c>
      <c r="B4" s="16">
        <v>5427.6783800000003</v>
      </c>
    </row>
    <row r="5" spans="1:2" x14ac:dyDescent="0.3">
      <c r="A5" s="4" t="s">
        <v>11</v>
      </c>
      <c r="B5" s="16">
        <v>88.037099999999995</v>
      </c>
    </row>
    <row r="6" spans="1:2" x14ac:dyDescent="0.3">
      <c r="A6" s="4" t="s">
        <v>12</v>
      </c>
      <c r="B6" s="16">
        <v>176.51124999999999</v>
      </c>
    </row>
    <row r="7" spans="1:2" x14ac:dyDescent="0.3">
      <c r="A7" s="4" t="s">
        <v>13</v>
      </c>
      <c r="B7" s="16">
        <v>5790.0170399999997</v>
      </c>
    </row>
    <row r="8" spans="1:2" x14ac:dyDescent="0.3">
      <c r="A8" s="4" t="s">
        <v>1</v>
      </c>
      <c r="B8" s="16">
        <v>641.32753000000002</v>
      </c>
    </row>
    <row r="9" spans="1:2" x14ac:dyDescent="0.3">
      <c r="A9" s="4" t="s">
        <v>14</v>
      </c>
      <c r="B9" s="16">
        <v>190.80430999999999</v>
      </c>
    </row>
    <row r="10" spans="1:2" s="6" customFormat="1" x14ac:dyDescent="0.3">
      <c r="A10" s="5" t="s">
        <v>15</v>
      </c>
      <c r="B10" s="22">
        <v>29.345600000000001</v>
      </c>
    </row>
    <row r="11" spans="1:2" s="6" customFormat="1" x14ac:dyDescent="0.3">
      <c r="A11" s="5" t="s">
        <v>16</v>
      </c>
      <c r="B11" s="22">
        <v>69.486660000000001</v>
      </c>
    </row>
    <row r="12" spans="1:2" s="6" customFormat="1" x14ac:dyDescent="0.3">
      <c r="A12" s="5" t="s">
        <v>17</v>
      </c>
      <c r="B12" s="22">
        <v>85.859629999999996</v>
      </c>
    </row>
    <row r="13" spans="1:2" s="6" customFormat="1" x14ac:dyDescent="0.3">
      <c r="A13" s="5" t="s">
        <v>25</v>
      </c>
      <c r="B13" s="22">
        <v>5.5320000000000001E-2</v>
      </c>
    </row>
    <row r="14" spans="1:2" s="6" customFormat="1" x14ac:dyDescent="0.3">
      <c r="A14" s="5" t="s">
        <v>26</v>
      </c>
      <c r="B14" s="22">
        <v>2.8445999999999998</v>
      </c>
    </row>
    <row r="15" spans="1:2" s="6" customFormat="1" x14ac:dyDescent="0.3">
      <c r="A15" s="5" t="s">
        <v>23</v>
      </c>
      <c r="B15" s="22">
        <v>3.2124999999999999</v>
      </c>
    </row>
    <row r="16" spans="1:2" s="6" customFormat="1" x14ac:dyDescent="0.3">
      <c r="A16" s="4" t="s">
        <v>2</v>
      </c>
      <c r="B16" s="16">
        <v>505.38826999999998</v>
      </c>
    </row>
    <row r="17" spans="1:2" x14ac:dyDescent="0.3">
      <c r="A17" s="4" t="s">
        <v>18</v>
      </c>
      <c r="B17" s="16">
        <v>182.76996</v>
      </c>
    </row>
    <row r="18" spans="1:2" x14ac:dyDescent="0.3">
      <c r="A18" s="7" t="s">
        <v>3</v>
      </c>
      <c r="B18" s="17">
        <f>B3+B4+B5+B6+B7+B8+B9+B16+B17</f>
        <v>19459.641299999999</v>
      </c>
    </row>
    <row r="19" spans="1:2" x14ac:dyDescent="0.3">
      <c r="A19" s="8"/>
      <c r="B19" s="9"/>
    </row>
    <row r="20" spans="1:2" x14ac:dyDescent="0.3">
      <c r="A20" s="10" t="s">
        <v>4</v>
      </c>
      <c r="B20" s="18">
        <v>885.57371999999998</v>
      </c>
    </row>
    <row r="21" spans="1:2" x14ac:dyDescent="0.3">
      <c r="A21" s="25" t="s">
        <v>22</v>
      </c>
      <c r="B21" s="19">
        <v>72.797380000000004</v>
      </c>
    </row>
    <row r="22" spans="1:2" s="6" customFormat="1" x14ac:dyDescent="0.3">
      <c r="A22" s="24" t="s">
        <v>19</v>
      </c>
      <c r="B22" s="23">
        <v>43.2667</v>
      </c>
    </row>
    <row r="23" spans="1:2" s="6" customFormat="1" x14ac:dyDescent="0.3">
      <c r="A23" s="24" t="s">
        <v>20</v>
      </c>
      <c r="B23" s="23">
        <v>3.8443499999999999</v>
      </c>
    </row>
    <row r="24" spans="1:2" s="6" customFormat="1" x14ac:dyDescent="0.3">
      <c r="A24" s="24" t="s">
        <v>21</v>
      </c>
      <c r="B24" s="23">
        <v>15.259230000000001</v>
      </c>
    </row>
    <row r="25" spans="1:2" s="6" customFormat="1" x14ac:dyDescent="0.3">
      <c r="A25" s="24" t="s">
        <v>27</v>
      </c>
      <c r="B25" s="23">
        <v>0.74768000000000001</v>
      </c>
    </row>
    <row r="26" spans="1:2" s="6" customFormat="1" x14ac:dyDescent="0.3">
      <c r="A26" s="24" t="s">
        <v>28</v>
      </c>
      <c r="B26" s="23">
        <v>2.3890699999999998</v>
      </c>
    </row>
    <row r="27" spans="1:2" s="6" customFormat="1" x14ac:dyDescent="0.3">
      <c r="A27" s="24" t="s">
        <v>24</v>
      </c>
      <c r="B27" s="23">
        <v>7.2903500000000001</v>
      </c>
    </row>
    <row r="28" spans="1:2" x14ac:dyDescent="0.3">
      <c r="A28" s="11" t="s">
        <v>5</v>
      </c>
      <c r="B28" s="19">
        <v>301.88889999999998</v>
      </c>
    </row>
    <row r="29" spans="1:2" x14ac:dyDescent="0.3">
      <c r="A29" s="12" t="s">
        <v>6</v>
      </c>
      <c r="B29" s="19">
        <v>13.0547</v>
      </c>
    </row>
    <row r="30" spans="1:2" x14ac:dyDescent="0.3">
      <c r="A30" s="13" t="s">
        <v>7</v>
      </c>
      <c r="B30" s="20">
        <f>B20+B21+B28+B29</f>
        <v>1273.3146999999999</v>
      </c>
    </row>
    <row r="31" spans="1:2" x14ac:dyDescent="0.3">
      <c r="A31" s="8"/>
      <c r="B31" s="9"/>
    </row>
    <row r="32" spans="1:2" x14ac:dyDescent="0.3">
      <c r="A32" s="14" t="s">
        <v>8</v>
      </c>
      <c r="B32" s="21">
        <f>B18+B30</f>
        <v>20732.955999999998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362220CF5F6B41898A689457FA45C0" ma:contentTypeVersion="2" ma:contentTypeDescription="Create a new document." ma:contentTypeScope="" ma:versionID="5377b64bad79d41fc60a52b582bce70d">
  <xsd:schema xmlns:xsd="http://www.w3.org/2001/XMLSchema" xmlns:xs="http://www.w3.org/2001/XMLSchema" xmlns:p="http://schemas.microsoft.com/office/2006/metadata/properties" xmlns:ns2="cdbecea3-23a4-4f99-998c-1622ab74fd8a" targetNamespace="http://schemas.microsoft.com/office/2006/metadata/properties" ma:root="true" ma:fieldsID="fbf9bb3bca2f34f3cd5697bae88c5170" ns2:_="">
    <xsd:import namespace="cdbecea3-23a4-4f99-998c-1622ab74fd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ecea3-23a4-4f99-998c-1622ab74fd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EE15A94-15BE-45F9-8577-1811FC4A32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685821-38BA-46ED-BBD5-D3B9A00150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becea3-23a4-4f99-998c-1622ab74fd8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3B43774-A7E5-486E-8F6F-8DAD32FEE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becea3-23a4-4f99-998c-1622ab74f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7CC7B4B-927A-41C1-B7E2-322C23D22BC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 SPA 2019</vt:lpstr>
      <vt:lpstr>ENTRATE PA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Plahuta Gabriella</cp:lastModifiedBy>
  <dcterms:created xsi:type="dcterms:W3CDTF">2017-09-29T08:35:49Z</dcterms:created>
  <dcterms:modified xsi:type="dcterms:W3CDTF">2021-12-28T08:05:41Z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0x0101005B362220CF5F6B41898A689457FA45C0</vt:lpwstr>
  </property>
</Properties>
</file>