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42112\Documents\contratti di insediamento\bando 2018\"/>
    </mc:Choice>
  </mc:AlternateContent>
  <bookViews>
    <workbookView xWindow="480" yWindow="285" windowWidth="26505" windowHeight="11535" tabRatio="914"/>
  </bookViews>
  <sheets>
    <sheet name="art. 10 attivi materiali" sheetId="2" r:id="rId1"/>
    <sheet name="art. 10 attivi immateriali " sheetId="6" r:id="rId2"/>
    <sheet name="art. 10 costi salariali" sheetId="7" r:id="rId3"/>
    <sheet name="art. 12 de minimis " sheetId="9" r:id="rId4"/>
    <sheet name="art. 13 efficienza energetica" sheetId="10" r:id="rId5"/>
    <sheet name="art. 14 cog. alto rendimento" sheetId="11" r:id="rId6"/>
    <sheet name="art. 15 a) o b) prod. en. rinn." sheetId="14" r:id="rId7"/>
    <sheet name="art. 15 c) prod. en. rinn." sheetId="15" r:id="rId8"/>
    <sheet name="art. 16 studi ambientali" sheetId="12" r:id="rId9"/>
    <sheet name="zone assistite quadro riep." sheetId="4" r:id="rId10"/>
  </sheets>
  <calcPr calcId="162913"/>
</workbook>
</file>

<file path=xl/calcChain.xml><?xml version="1.0" encoding="utf-8"?>
<calcChain xmlns="http://schemas.openxmlformats.org/spreadsheetml/2006/main">
  <c r="E38" i="15" l="1"/>
  <c r="C25" i="4" s="1"/>
  <c r="E38" i="14" l="1"/>
  <c r="E25" i="4" l="1"/>
  <c r="C23" i="4"/>
  <c r="F23" i="4" s="1"/>
  <c r="E23" i="4" l="1"/>
  <c r="D25" i="4"/>
  <c r="F25" i="4"/>
  <c r="D23" i="4"/>
  <c r="E38" i="12" l="1"/>
  <c r="C27" i="4" s="1"/>
  <c r="F27" i="4" s="1"/>
  <c r="E38" i="11"/>
  <c r="C21" i="4" s="1"/>
  <c r="F21" i="4" s="1"/>
  <c r="E38" i="10"/>
  <c r="C19" i="4" s="1"/>
  <c r="D19" i="4" s="1"/>
  <c r="E38" i="9"/>
  <c r="C17" i="4" s="1"/>
  <c r="D17" i="4" l="1"/>
  <c r="E17" i="4"/>
  <c r="F17" i="4"/>
  <c r="E21" i="4"/>
  <c r="D27" i="4"/>
  <c r="F19" i="4"/>
  <c r="D21" i="4"/>
  <c r="E27" i="4"/>
  <c r="E19" i="4"/>
  <c r="D38" i="7" l="1"/>
  <c r="C15" i="4" s="1"/>
  <c r="E38" i="6"/>
  <c r="C14" i="4" s="1"/>
  <c r="E38" i="2"/>
  <c r="C13" i="4" s="1"/>
  <c r="C30" i="4" l="1"/>
  <c r="F13" i="4"/>
  <c r="D13" i="4"/>
  <c r="E13" i="4"/>
  <c r="D14" i="4"/>
  <c r="E14" i="4"/>
  <c r="F14" i="4"/>
  <c r="D15" i="4"/>
  <c r="E15" i="4"/>
  <c r="F15" i="4"/>
  <c r="D28" i="4" l="1"/>
  <c r="E28" i="4"/>
  <c r="F28" i="4"/>
</calcChain>
</file>

<file path=xl/sharedStrings.xml><?xml version="1.0" encoding="utf-8"?>
<sst xmlns="http://schemas.openxmlformats.org/spreadsheetml/2006/main" count="139" uniqueCount="64">
  <si>
    <t>denominazione impresa</t>
  </si>
  <si>
    <t>I</t>
  </si>
  <si>
    <t>voce di spesa</t>
  </si>
  <si>
    <t>totale progetto</t>
  </si>
  <si>
    <t>dimensione impresa</t>
  </si>
  <si>
    <t xml:space="preserve">titolo breve dell'intervento </t>
  </si>
  <si>
    <t>elenco</t>
  </si>
  <si>
    <t>Dettaglio spese relative al progetto</t>
  </si>
  <si>
    <t>NB è possibile allargare le righe</t>
  </si>
  <si>
    <t>dati del fornitore (identità e sede)</t>
  </si>
  <si>
    <t>descrizione della prestazione</t>
  </si>
  <si>
    <t>costo senza IVA imputabile al progetto</t>
  </si>
  <si>
    <t>n.</t>
  </si>
  <si>
    <t>intensità di aiuto</t>
  </si>
  <si>
    <t>PI (30%)</t>
  </si>
  <si>
    <t>MI (20%)</t>
  </si>
  <si>
    <t>GI (10%)</t>
  </si>
  <si>
    <t>importo</t>
  </si>
  <si>
    <t>La domanda è firmata digitalmente. La sottoscrizione digitale apposta sul documento elettronico si intende apposta anche al presente documento che dettaglia il quadro economico del progetto e che fa parte integrante della domanda di contributo.</t>
  </si>
  <si>
    <t>Se è stato già concesso un aiuto per l’acquisizione degli attivi oggetto di domanda di contributo a valere sul presente regolamento, i costi di detti attivi devono essere dedotti dai costi ammissibili. (comma 4)</t>
  </si>
  <si>
    <t>Per le iniziative concernenti un cambiamento fondamentale del processo produttivo, i costi ammissibili devono superare l'ammortamento degli attivi relativi all'attività da modernizzare durante i tre esercizi finanziari precedenti. Per gli aiuti concessi a favore della diversificazione di uno stabilimento esistente, i costi ammissibili devono superare almeno del 200 per cento il valore contabile degli attivi che vengono riutilizzati, registrato nell'esercizio finanziario precedente l'avvio dei lavori. (comma 5)</t>
  </si>
  <si>
    <t>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(comma 7)</t>
  </si>
  <si>
    <t xml:space="preserve">Ai sensi dell'art. 10, comma 7 del Regolamento, 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t>
  </si>
  <si>
    <t xml:space="preserve">Ai sensi dell'art. 2, lettera n) del Regolamento per costi salariali si intende l'importo totale  effettivamente pagabile dal beneficiario dell’aiuto in relazione ai posti di lavoro interessati, comprendente la retribuzione lorda prima delle imposte e i contributi obbligatori, quali gli oneri previdenziali e i contributi assistenziali per figli e familiari durante un periodo di tempo definito.
</t>
  </si>
  <si>
    <t>costo annuo stimato</t>
  </si>
  <si>
    <r>
      <rPr>
        <sz val="8"/>
        <color theme="1"/>
        <rFont val="DecimaWE Rg"/>
      </rPr>
      <t>Ai sensi dell'art. 10, comma 6 del Regolamento i costi salariali sono ammissibili alle seguenti condizioni:
 a) l’investimento determina un incremento netto del numero dei dipendenti impiegati nello stabilimento rispetto alla media dei 12 mesi precedenti; ogni posto di lavoro soppresso è detratto dal numero di posti di lavoro creati nel corso dello stesso periodo;
b) i posti di lavoro sono creati entro tre anni dalla conclusione dell’investimento;
c) i posti di lavoro creati sono mantenuti per un periodo di cinque anni per le grandi imprese e di tre anni per le piccole e medie.</t>
    </r>
    <r>
      <rPr>
        <sz val="11"/>
        <color theme="1"/>
        <rFont val="DecimaWE Rg"/>
      </rPr>
      <t xml:space="preserve">
</t>
    </r>
  </si>
  <si>
    <t xml:space="preserve">Ai sensi dell'art. 14 comma 1 del Regolamento, le iniziative  a favore della cogenerazione ad alto rendimento sono ammissibili a contributo i soli programmi finalizzati ad auto-consumare l’energia prodotta secondo quanto stabilito in materia dalla legislazione nazionale in vigore. 
Ai sensi dell'art. 14 comma 3 del Regolamento i contributi  sono concessi alle seguenti condizioni:
a) hanno ad oggetto capacità installate o ammodernate di recente;
b) la nuova unità di cogenerazione permette di ottenere un risparmio complessivo di energia primaria rispetto alla produzione separata di calore e di energia elettrica, come previsto dalla Direttiva 2012/27/Ue del Parlamento europeo e del Consiglio del 25 ottobre 2012 sull’efficienza energetica, che modifica le direttive 2009/125/CE e 2010/30/UE e abroga le direttive 2004/8/CE e 2006/32/CE. Il miglioramento di una unità di cogenerazione esistente o la conversione di un impianto di produzione di energia esistente in una unità di cogenerazione consentono di ottenere un risparmio di energia primaria rispetto alla situazione di partenza.
Ai sensi dell'art. 14 commi 4, 5 e 6 del Regolamento, i costi ammissibili corrispondono ai costi supplementari di investimento relativi all'attrezzatura necessaria per consentire all'impianto di funzionare come unità di cogenerazione ad alto rendimento, rispetto agli impianti convenzionali di energia elettrica o riscaldamento della stessa capacità, o ai costi supplementari di investimento per consentire all'impianto di cogenerazione che già raggiunge la soglia di alto rendimento di migliorare il proprio livello di efficienza. Le condizioni di ammissibilità  devono essere attestate con perizia asseverata dallo studio ambientale di cui all’articolo 8, comma 4. Sono esclusi i costi di autorizzazione, tasse e corrispettivi da pagare all’allacciamento alle reti nonché i costi di esercizio a valle dell’avviamento dell’impianto quali i costi del personale, i combustibili e l’ordinaria manutenzione ordinaria.
</t>
  </si>
  <si>
    <t xml:space="preserve">art.16 del Regolamento:
"1. Sono ammissibili ad incentivazione, ai sensi dell’articolo 49 del GBER, le spese per gli studi ambientali, compresi gli audit energetici, delle imprese di cui all’articolo 7, eseguiti da soggetti certificati da organismi accreditati ai sensi dell’articolo 8 del decreto legislativo 4 luglio 2014, n. 102 (Attuazione della direttiva 2012/27/UE sull’efficienza energetica, che modifica le direttive 2009/125/CE e 2010/30/UE e abroga le direttive 2004/8/CE e 2006/32/CE).
2. I costi di cui al comma 1 non sono ammessi se sono relativi alle grandi imprese e alle imprese a forte di consumo di energia obbligate ad effettuare la diagnosi energetica ai sensi dell’articolo 8, comma 1 del decreto legislativo 102/2014.
3. I criteri minimi per gli audit energetici sono quelli indicati all’Allegato 2 al decreto legislativo 102/2014."
</t>
  </si>
  <si>
    <t>PI (55%)</t>
  </si>
  <si>
    <t>MI (45%)</t>
  </si>
  <si>
    <t>PI (70%)</t>
  </si>
  <si>
    <t>MI (60%)</t>
  </si>
  <si>
    <t>totale intensità aiuto</t>
  </si>
  <si>
    <r>
      <t xml:space="preserve">Realizzazione di nuovi insediamenti produttivi, ampliamenti o programmi di riconversione nelle </t>
    </r>
    <r>
      <rPr>
        <b/>
        <sz val="10"/>
        <rFont val="DecimaWE Rg"/>
      </rPr>
      <t>zone  assistite a finalità regionale</t>
    </r>
  </si>
  <si>
    <t>GI (35%)</t>
  </si>
  <si>
    <t>GI (50%)</t>
  </si>
  <si>
    <t xml:space="preserve">art. 10 attivi materiali </t>
  </si>
  <si>
    <t>art. 10  attivi immateriali</t>
  </si>
  <si>
    <t>art. 10 costi salariali</t>
  </si>
  <si>
    <t>art. 12 de minimis</t>
  </si>
  <si>
    <t>art. 13 investimenti in efficienza energetica</t>
  </si>
  <si>
    <t>art. 14 investimenti a favore della cogenerazione ad alto rendimento</t>
  </si>
  <si>
    <t>art. 16 studi ambientali</t>
  </si>
  <si>
    <t>art. 15 investimenti volti a promuovere la produzione di energia da fonti rinnovabili, comma 5, lettere a) o b)</t>
  </si>
  <si>
    <t>art. 15 investimenti volti a promuovere la produzione di energia da fonti rinnovabili, comma 5, lettere c)</t>
  </si>
  <si>
    <t>PI, MI, GI, 70%</t>
  </si>
  <si>
    <t>ART. 10 ATTIVI IMMATERIALI (diritti di brevetto, licenze, know-how, o altre forme di proprietà intelettuale)</t>
  </si>
  <si>
    <t>ART. 10 COSTI SALARIALI (costi salariali stimati, relativi ai posti di lavoro creati per effetto dell’investimento iniziale, ammesso a contributo ai sensi dell’articolo 8 del Regolamento, calcolati su un periodo di due anni)</t>
  </si>
  <si>
    <t>art. 14  COGENERAZIONE AD ALTO RENDIMENTO (progettazione tecnica dell’intervento comprensiva degli eventuali studi di supporto nei limiti del 5 per cento dei costi ritenuti ammissibili per l’intero intervento; apparecchiature comprensive delle forniture di materiali e dei componenti; infrastrutture impiantistiche per il supporto degli impianti e degli apparecchi, linee di adduzione; costi di montaggio, installazione e assemblaggio degli impianti e delle relative strutture di sostegno, comprensivi delle opere murarie; avviamento e collaudo; sistemi di misura e monitoraggio)</t>
  </si>
  <si>
    <t>art. 16 STUDI AMBIENTALI (studi ambientali compresi gli audit energetici)</t>
  </si>
  <si>
    <t xml:space="preserve">art. 35 del Regolamento: 
norma transitoria
1. In occasione della prima apertura del termine di presentazione delle domande, ai sensi dell’articolo 17, comma 1, in attuazione di quanto previsto dall’articolo 6, comma 3 bis, della legge regionale 3/2015, in deroga a quanto stabilito all’articolo 9, comma 1, sono ammissibili anche le spese sostenute prima della presentazione della domanda, purché in data successiva al 30 giugno 2016, e relativamente alle sole iniziative i cui contributi sono concessi in regime &lt;&lt;de minimis&gt;&gt;.
</t>
  </si>
  <si>
    <t xml:space="preserve">art. 15 spese ammissibili per investimenti volti a promuovere la produzione di energia da fonti rinnovabili
1. le iniziative di cui all’articolo 8, comma 3, lettera c), riferite esclusivamente ad autoconsumo, sono concessi esclusivamente a nuovi impianti, e non possono essere concessi o erogati dopo l’entrata in attività dell’impianto.
2. Ai sensi dell’articolo 41, paragrafo 6, del GBER sono ammissibili, i costi degli investimenti supplementari necessari per promuovere la produzione di energia da fonti rinnovabili, determinati come segue:
a) se il costo dell’investimento per la produzione di energia da fonti rinnovabili è individuabile come investimento distinto all’interno del costo complessivo dell’investimento, ad esempio come una componente aggiuntiva facilmente riconoscibile di un impianto preesistente, il costo ammissibile corrisponde al costo connesso con l’energia rinnovabile;
b) se il costo dell’investimento per la produzione di energia da fonti rinnovabili è individuabile in riferimento a un investimento analogo meno rispettoso dell’ambiente che verosimilmente sarebbe stato realizzato senza l’aiuto, questa differenza tra i costi di entrambi gli investimenti corrisponde al costo connesso all’energia rinnovabile e costituisce il costo ammissibile;
c) nel caso di alcuni impianti su scala ridotta per i quali non è individuabile un investimento meno rispettoso dell’ambiente in quanto non esistono impianti di dimensioni analoghe, i costi di investimento totali per conseguire un livello più elevato di tutela dell’ambiente costituiscono i costi ammissibili.
3. Le condizioni di ammissibilità di cui al comma 2 devono essere attestate con perizia asseverata dallo studio ambientale di cui all’articolo 8, comma 4. Lo studio deve altresì attestare che i costi sono direttamente connessi al conseguimento di un livello più elevato di tutela dell’ambiente.
</t>
  </si>
  <si>
    <t xml:space="preserve">Ai sensi dell'art. 14, paragrafo 4, lettera c) del GBER è ammissibile una combinazione dei costi relativi agli attivi materiali, immateriali e ai costi salariali, purché l’importo cumulato non superi l’importo più elevato tra la somma degli attivi materiali e immateriali da un lato e i costi salariali dall’altro.  </t>
  </si>
  <si>
    <t xml:space="preserve">Ai sensi dell'art. 10, comma 4 del Regolamento, se è stato già concesso un aiuto per l’acquisizione degli attivi oggetto di domanda di contributo a valere sul presente regolamento, i costi di detti attivi devono essere dedotti dai costi ammissibili. </t>
  </si>
  <si>
    <t xml:space="preserve">Ai sensi dell'art. 14, paragrafo 4, lettera c) del GBER è ammissibile una combinazione dei costi relativi agli attivi materiali, immateriali e ai costi salariali, purché l’importo cumulato non superi l’importo più elevato tra la somma degli attivi materiali e immateriali da un lato e i costi salariali dall’altro.  
Ai sensi dell'art. 10, comma 2 del Regolamento i costi per la locazione degli attivi materiali sono ammissibili alle seguenti condizioni: 
a) per i terreni e gli immobili, la locazione deve proseguire per almeno cinque anni per le grandi imprese e tre anni per le piccole e medie, decorrenti dalla data di conclusione dell’iniziativa;
b) per gli impianti o i macchinari, il contratto di locazione deve essere stipulato sotto forma di leasing finanziario e deve prevedere l’obbligo per il beneficiario di acquisire l’attivo alla sua scadenza.
</t>
  </si>
  <si>
    <t xml:space="preserve">Ai sensi dell'art. 14, paragrafo 4, lettera c) del GBER è ammissibile una combinazione dei costi relativi agli attivi materiali, immateriali e ai costi salariali, purché l’importo cumulato non superi l’importo più elevato tra la somma degli attivi materiali e immateriali da un lato e i costi salariali dall’altro.  
Ai sensi dell'art. 10, comma 3 del Regolamento i costi per gli attivi immateriali sono ammissibili alle seguenti condizioni: 
a) sono utilizzati esclusivamente nello stabilimento oggetto del contributo;
b) sono ammortizzabili;
c) sono acquistati a condizioni di mercato e rispettano il divieto generale di contribuzione di cui all’articolo 31 della legge regionale 7/2000;
d) figurano all’attivo dell’impresa beneficiaria e restano associati al progetto per cui è concesso il contributo per almeno cinque anni per le grandi imprese o tre anni per le piccole e medie;
e) per le grandi imprese, le spese relative a attivi immateriali sono ammissibili solo nel limite del 50 per cento del costo totale dell’investimento iniziale.
</t>
  </si>
  <si>
    <t>ALL. 2.a - QUADRO RIEPILOGATIVO DELLA SPESA RICHIESTA E DELLA SPESA  AMMISSIBILE</t>
  </si>
  <si>
    <t xml:space="preserve">Ai sensi dell'art. 13, comma 2 del Regolamento, i contributi per gli investimenti  relativi a misure di efficienza energetica, non sono concessi qualora riguardino miglioramenti che le imprese attuano per conformarsi a norme dell’Unione già adottate, anche se non ancora entrate in vigore e i costi ammissibili corrispondono ai costi degli investimenti supplementari necessari per conseguire il livello più elevato di efficienza energetica. Tali costi sono determinati come di seguito specificato:
a) se il costo dell’investimento per l’efficienza energetica è individuabile come investimento distinto all’interno del costo complessivo dell’investimento, il costo ammissibile corrisponde al costo connesso all’efficienza energetica;
b) in tutti gli altri casi, il costo dell’investimento per l’efficienza energetica è individuato in riferimento a un investimento analogo che consente una minore efficienza energetica che verosimilmente sarebbe stato realizzato senza l’aiuto. La differenza tra i costi di entrambi gli investimenti corrisponde al costo connesso alla maggiore efficienza energetica e costituisce il costo ammissibile.
Ai sensi dell'art. 13, comma 3 del Regolamento, le condizioni di ammissibilità  devono essere attestate con perizia asseverata, dallo studio ambientale di cui all’articolo 8, comma 4. Lo studio deve altresì attestare che i costi sono direttamente connessi al conseguimento di un livello più elevato di efficienza energetica.
</t>
  </si>
  <si>
    <t>Ai sensi dell'art. 10, comma 5 del Regolamento, per le grandi imprese relativamente alle iniziative concernenti un cambiamento fondamentale del processo produttivo, i costi ammissibili devono superare l'ammortamento degli attivi relativi all'attività da modernizzare durante i tre esercizi finanziari precedenti.</t>
  </si>
  <si>
    <t>art. 12 DE MINIMIS (servizi di consulenza esterna, pubblicità ed attività promozionali, certificazione della spesa, affitto di immobili, ulteriori voci in "de minimis" ai sensi dell'art. 35 del Regolamento)</t>
  </si>
  <si>
    <t xml:space="preserve">art. 12 del Regolamento:
 "1. Negli agglomerati industriali possono essere concessi contributi in regime &lt;&lt;de minimis&gt;&gt; per le spese strettamente legate alla realizzazione delle iniziative di cui all’articolo 8, e relative ai seguenti costi:
a) costi per servizi di consulenza esterna, finalizzate all’avvio dei nuovi insediamenti, ovvero all’ampliamento o alla riconversione nonché i progetti di tutela ambientale, comprese le spese inerenti all’eventuale redazione del business plan; tali costi non devono essere continuativi o periodici ed esulano dai costi di esercizio ordinari dell’impresa connessi ad attività regolari quali la consulenza fiscale, la consulenza legale o la pubblicità;
b) spese di pubblicità e attività promozionali, anche attraverso siti di e-commerce, legate all’avvio dell’impresa, nel limite di spesa massima di 10.000,00 euro;
c) spese connesse all’attività di certificazione della spesa, ai sensi dell’articolo 41 bis, comma 4 della legge regionale 7/2000, nel limite di spesa massima di euro 2.000,00;
d) affitto di immobili"
</t>
  </si>
  <si>
    <t>art. 13 EFFICIENZA ENERGETICA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</si>
  <si>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art. 15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</si>
  <si>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ART. 10 ATTIVI MATERIALI (acquisto e/o locazione di terreni, immobili, impianti, macchinari e attrezzature, opere edili)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</si>
</sst>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_-;\-* #,##0.00_-;_-* &quot;-&quot;??_-;_-@_-"/>
    <numFmt numFmtId="166" formatCode="dd/mm/yy;@"/>
    <numFmt numFmtId="167" formatCode="_-[$€-410]\ * #,##0.00_-;\-[$€-410]\ * #,##0.00_-;_-[$€-410]\ * &quot;-&quot;??_-;_-@_-"/>
  </numFmts>
  <fonts count="37" x14ac:knownFonts="1">
    <font>
      <sz val="11"/>
      <color theme="1"/>
      <name val="Calibri"/>
      <family val="2"/>
      <scheme val="minor"/>
    </font>
    <font>
      <sz val="10"/>
      <name val="Arial"/>
      <family val="2"/>
    </font>
    <font>
      <sz val="8"/>
      <name val="Verdana"/>
      <family val="2"/>
    </font>
    <font>
      <sz val="7"/>
      <name val="Verdana"/>
      <family val="2"/>
    </font>
    <font>
      <sz val="10"/>
      <name val="Verdana"/>
      <family val="2"/>
    </font>
    <font>
      <sz val="18"/>
      <name val="Verdana"/>
      <family val="2"/>
    </font>
    <font>
      <sz val="7"/>
      <color indexed="9"/>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DecimaWE Rg"/>
    </font>
    <font>
      <sz val="7"/>
      <color indexed="9"/>
      <name val="DecimaWE Rg"/>
    </font>
    <font>
      <sz val="12"/>
      <name val="DecimaWE Rg"/>
    </font>
    <font>
      <sz val="11"/>
      <color theme="1"/>
      <name val="DecimaWE Rg"/>
    </font>
    <font>
      <b/>
      <sz val="10"/>
      <name val="DecimaWE Rg"/>
    </font>
    <font>
      <b/>
      <sz val="7"/>
      <name val="DecimaWE Rg"/>
    </font>
    <font>
      <sz val="7"/>
      <name val="DecimaWE Rg"/>
    </font>
    <font>
      <sz val="16"/>
      <name val="DecimaWE Rg"/>
    </font>
    <font>
      <sz val="8"/>
      <name val="DecimaWE Rg"/>
    </font>
    <font>
      <b/>
      <sz val="8"/>
      <name val="DecimaWE Rg"/>
    </font>
    <font>
      <sz val="11"/>
      <name val="DecimaWE Rg"/>
    </font>
    <font>
      <b/>
      <sz val="8"/>
      <color theme="1"/>
      <name val="DecimaWE Rg"/>
    </font>
    <font>
      <sz val="8"/>
      <color theme="1"/>
      <name val="DecimaWE Rg"/>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0" borderId="2" applyNumberFormat="0" applyFill="0" applyAlignment="0" applyProtection="0"/>
    <xf numFmtId="0" fontId="11"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164" fontId="1" fillId="0" borderId="0" applyFont="0" applyFill="0" applyBorder="0" applyAlignment="0" applyProtection="0"/>
    <xf numFmtId="0" fontId="12" fillId="7" borderId="1" applyNumberFormat="0" applyAlignment="0" applyProtection="0"/>
    <xf numFmtId="165" fontId="1" fillId="0" borderId="0" applyFont="0" applyFill="0" applyBorder="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cellStyleXfs>
  <cellXfs count="85">
    <xf numFmtId="0" fontId="0" fillId="0" borderId="0" xfId="0"/>
    <xf numFmtId="0" fontId="2" fillId="0" borderId="0" xfId="1" applyFont="1" applyAlignment="1">
      <alignment vertical="center"/>
    </xf>
    <xf numFmtId="0" fontId="4" fillId="0" borderId="0" xfId="1" applyFont="1" applyAlignment="1">
      <alignment vertical="center"/>
    </xf>
    <xf numFmtId="0" fontId="2" fillId="0" borderId="0" xfId="1" applyFont="1" applyAlignment="1"/>
    <xf numFmtId="166" fontId="3" fillId="0" borderId="0" xfId="1" applyNumberFormat="1" applyFont="1" applyFill="1" applyAlignment="1">
      <alignment horizontal="left" vertical="center"/>
    </xf>
    <xf numFmtId="0" fontId="3" fillId="0" borderId="0" xfId="1" applyFont="1" applyFill="1" applyAlignment="1">
      <alignment horizontal="left" vertical="center"/>
    </xf>
    <xf numFmtId="166" fontId="3" fillId="0" borderId="0" xfId="1" applyNumberFormat="1" applyFont="1" applyFill="1" applyAlignment="1">
      <alignment horizontal="left" vertical="top"/>
    </xf>
    <xf numFmtId="0" fontId="5" fillId="0" borderId="0" xfId="1" applyFont="1" applyBorder="1" applyAlignment="1">
      <alignment vertical="center"/>
    </xf>
    <xf numFmtId="0" fontId="3" fillId="0" borderId="0" xfId="1" applyFont="1" applyAlignment="1">
      <alignment vertical="top" textRotation="90"/>
    </xf>
    <xf numFmtId="0" fontId="3" fillId="0" borderId="0" xfId="1" applyFont="1" applyFill="1" applyAlignment="1">
      <alignment vertical="top" textRotation="90"/>
    </xf>
    <xf numFmtId="0" fontId="1" fillId="0" borderId="0" xfId="1"/>
    <xf numFmtId="0" fontId="6" fillId="0" borderId="0" xfId="1" applyNumberFormat="1" applyFont="1" applyAlignment="1" applyProtection="1">
      <alignment horizontal="left" vertical="top"/>
      <protection hidden="1"/>
    </xf>
    <xf numFmtId="0" fontId="24" fillId="0" borderId="0" xfId="1" applyFont="1"/>
    <xf numFmtId="0" fontId="25" fillId="0" borderId="0" xfId="1" applyFont="1" applyAlignment="1" applyProtection="1">
      <alignment horizontal="left" vertical="top"/>
    </xf>
    <xf numFmtId="0" fontId="26" fillId="0" borderId="0" xfId="1" applyFont="1" applyAlignment="1" applyProtection="1">
      <alignment horizontal="right" vertical="top"/>
    </xf>
    <xf numFmtId="0" fontId="27" fillId="0" borderId="0" xfId="0" applyFont="1"/>
    <xf numFmtId="0" fontId="24" fillId="0" borderId="0" xfId="1" applyFont="1" applyAlignment="1" applyProtection="1">
      <alignment horizontal="right" vertical="top"/>
    </xf>
    <xf numFmtId="0" fontId="29" fillId="0" borderId="0" xfId="1" applyFont="1" applyBorder="1" applyAlignment="1" applyProtection="1">
      <alignment vertical="center"/>
    </xf>
    <xf numFmtId="0" fontId="30" fillId="0" borderId="0" xfId="1" applyFont="1" applyAlignment="1" applyProtection="1"/>
    <xf numFmtId="0" fontId="30" fillId="0" borderId="0" xfId="1" applyFont="1" applyAlignment="1" applyProtection="1">
      <alignment horizontal="left" vertical="center"/>
    </xf>
    <xf numFmtId="1" fontId="30" fillId="0" borderId="0" xfId="1" applyNumberFormat="1" applyFont="1" applyBorder="1" applyAlignment="1" applyProtection="1">
      <alignment horizontal="center"/>
    </xf>
    <xf numFmtId="0" fontId="30" fillId="0" borderId="0" xfId="1" applyFont="1" applyBorder="1" applyAlignment="1" applyProtection="1">
      <alignment horizontal="right" vertical="top"/>
    </xf>
    <xf numFmtId="0" fontId="30" fillId="0" borderId="0" xfId="1" applyFont="1" applyBorder="1" applyAlignment="1" applyProtection="1">
      <alignment horizontal="right" vertical="center"/>
    </xf>
    <xf numFmtId="0" fontId="30" fillId="0" borderId="10" xfId="1" applyFont="1" applyBorder="1" applyAlignment="1" applyProtection="1">
      <alignment horizontal="left" vertical="center" wrapText="1"/>
      <protection locked="0"/>
    </xf>
    <xf numFmtId="167" fontId="30" fillId="0" borderId="10" xfId="1" applyNumberFormat="1" applyFont="1" applyFill="1" applyBorder="1" applyAlignment="1" applyProtection="1">
      <alignment vertical="center"/>
      <protection locked="0"/>
    </xf>
    <xf numFmtId="0" fontId="30" fillId="0" borderId="0" xfId="1" applyFont="1" applyBorder="1" applyAlignment="1" applyProtection="1">
      <alignment horizontal="left"/>
    </xf>
    <xf numFmtId="167" fontId="30" fillId="24" borderId="10" xfId="1" applyNumberFormat="1" applyFont="1" applyFill="1" applyBorder="1" applyAlignment="1" applyProtection="1">
      <alignment vertical="center"/>
    </xf>
    <xf numFmtId="0" fontId="27" fillId="0" borderId="0" xfId="0" applyFont="1" applyAlignment="1">
      <alignment vertical="center"/>
    </xf>
    <xf numFmtId="0" fontId="29" fillId="0" borderId="0" xfId="1" applyFont="1" applyFill="1" applyBorder="1" applyAlignment="1">
      <alignment horizontal="left"/>
    </xf>
    <xf numFmtId="0" fontId="31" fillId="0" borderId="0" xfId="1" applyFont="1" applyFill="1" applyBorder="1" applyAlignment="1">
      <alignment horizontal="left" wrapText="1"/>
    </xf>
    <xf numFmtId="0" fontId="31" fillId="0" borderId="0" xfId="1" applyFont="1" applyFill="1" applyBorder="1" applyAlignment="1"/>
    <xf numFmtId="0" fontId="32" fillId="0" borderId="0" xfId="1" applyFont="1" applyBorder="1" applyAlignment="1">
      <alignment vertical="center"/>
    </xf>
    <xf numFmtId="0" fontId="34" fillId="0" borderId="0" xfId="1" applyFont="1" applyFill="1" applyBorder="1" applyAlignment="1">
      <alignment horizontal="right" vertical="center"/>
    </xf>
    <xf numFmtId="0" fontId="24" fillId="0" borderId="0" xfId="1" applyFont="1" applyAlignment="1">
      <alignment vertical="center"/>
    </xf>
    <xf numFmtId="0" fontId="32" fillId="0" borderId="0" xfId="1" applyFont="1" applyFill="1" applyBorder="1" applyAlignment="1">
      <alignment vertical="center"/>
    </xf>
    <xf numFmtId="0" fontId="27" fillId="0" borderId="0" xfId="0" applyFont="1" applyBorder="1"/>
    <xf numFmtId="0" fontId="30" fillId="0" borderId="0" xfId="1" applyFont="1" applyAlignment="1">
      <alignment vertical="center"/>
    </xf>
    <xf numFmtId="0" fontId="30" fillId="0" borderId="0" xfId="1" applyFont="1" applyAlignment="1">
      <alignment horizontal="right" vertical="center"/>
    </xf>
    <xf numFmtId="0" fontId="32" fillId="0" borderId="0" xfId="1" applyFont="1" applyFill="1" applyAlignment="1">
      <alignment vertical="center"/>
    </xf>
    <xf numFmtId="0" fontId="32" fillId="0" borderId="0" xfId="1" applyFont="1" applyAlignment="1">
      <alignment horizontal="left"/>
    </xf>
    <xf numFmtId="0" fontId="36" fillId="0" borderId="0" xfId="0" applyFont="1" applyAlignment="1">
      <alignment horizontal="left"/>
    </xf>
    <xf numFmtId="166" fontId="32" fillId="24" borderId="0" xfId="1" applyNumberFormat="1" applyFont="1" applyFill="1" applyAlignment="1">
      <alignment horizontal="left" vertical="top"/>
    </xf>
    <xf numFmtId="9" fontId="32" fillId="26" borderId="0" xfId="1" applyNumberFormat="1" applyFont="1" applyFill="1" applyBorder="1" applyAlignment="1">
      <alignment horizontal="left" vertical="center" wrapText="1"/>
    </xf>
    <xf numFmtId="0" fontId="24" fillId="0" borderId="0" xfId="1" applyFont="1" applyAlignment="1">
      <alignment horizontal="left" vertical="center"/>
    </xf>
    <xf numFmtId="0" fontId="30" fillId="0" borderId="0" xfId="1" applyFont="1" applyFill="1" applyBorder="1" applyAlignment="1">
      <alignment vertical="center"/>
    </xf>
    <xf numFmtId="164" fontId="32" fillId="0" borderId="0" xfId="1" applyNumberFormat="1" applyFont="1" applyFill="1" applyBorder="1" applyAlignment="1" applyProtection="1">
      <alignment horizontal="right" vertical="center"/>
      <protection locked="0"/>
    </xf>
    <xf numFmtId="164" fontId="24" fillId="0" borderId="0" xfId="1" applyNumberFormat="1" applyFont="1" applyFill="1" applyBorder="1" applyAlignment="1">
      <alignment horizontal="center"/>
    </xf>
    <xf numFmtId="0" fontId="26" fillId="0" borderId="0" xfId="1" applyFont="1" applyFill="1" applyBorder="1" applyAlignment="1" applyProtection="1">
      <alignment horizontal="center" vertical="center"/>
      <protection locked="0"/>
    </xf>
    <xf numFmtId="0" fontId="33" fillId="26" borderId="10" xfId="1" applyFont="1" applyFill="1" applyBorder="1" applyAlignment="1">
      <alignment vertical="center"/>
    </xf>
    <xf numFmtId="0" fontId="33" fillId="26" borderId="10" xfId="1" applyFont="1" applyFill="1" applyBorder="1" applyAlignment="1">
      <alignment horizontal="center" vertical="center"/>
    </xf>
    <xf numFmtId="0" fontId="35" fillId="26" borderId="10" xfId="0" applyFont="1" applyFill="1" applyBorder="1" applyAlignment="1">
      <alignment horizontal="center" vertical="center"/>
    </xf>
    <xf numFmtId="0" fontId="32" fillId="27" borderId="10" xfId="1" applyFont="1" applyFill="1" applyBorder="1" applyAlignment="1">
      <alignment vertical="center"/>
    </xf>
    <xf numFmtId="164" fontId="32" fillId="27" borderId="10" xfId="31" applyNumberFormat="1" applyFont="1" applyFill="1" applyBorder="1" applyAlignment="1">
      <alignment vertical="center"/>
    </xf>
    <xf numFmtId="164" fontId="32" fillId="27" borderId="10" xfId="1" applyNumberFormat="1" applyFont="1" applyFill="1" applyBorder="1"/>
    <xf numFmtId="164" fontId="36" fillId="27" borderId="10" xfId="0" applyNumberFormat="1" applyFont="1" applyFill="1" applyBorder="1"/>
    <xf numFmtId="164" fontId="32" fillId="27" borderId="10" xfId="31" applyNumberFormat="1" applyFont="1" applyFill="1" applyBorder="1" applyAlignment="1">
      <alignment horizontal="left" vertical="center"/>
    </xf>
    <xf numFmtId="164" fontId="32" fillId="27" borderId="10" xfId="1" applyNumberFormat="1" applyFont="1" applyFill="1" applyBorder="1" applyAlignment="1">
      <alignment vertical="center"/>
    </xf>
    <xf numFmtId="0" fontId="32" fillId="27" borderId="10" xfId="1" applyFont="1" applyFill="1" applyBorder="1" applyAlignment="1">
      <alignment vertical="center" wrapText="1"/>
    </xf>
    <xf numFmtId="164" fontId="24" fillId="27" borderId="12" xfId="1" applyNumberFormat="1" applyFont="1" applyFill="1" applyBorder="1" applyAlignment="1">
      <alignment horizontal="center"/>
    </xf>
    <xf numFmtId="0" fontId="33" fillId="26" borderId="10" xfId="1" applyFont="1" applyFill="1" applyBorder="1" applyAlignment="1">
      <alignment vertical="center" wrapText="1"/>
    </xf>
    <xf numFmtId="164" fontId="32" fillId="26" borderId="10" xfId="1" applyNumberFormat="1" applyFont="1" applyFill="1" applyBorder="1" applyAlignment="1">
      <alignment vertical="center"/>
    </xf>
    <xf numFmtId="0" fontId="32" fillId="26" borderId="10" xfId="1" applyFont="1" applyFill="1" applyBorder="1" applyAlignment="1">
      <alignment vertical="center"/>
    </xf>
    <xf numFmtId="164" fontId="32" fillId="26" borderId="10" xfId="1" applyNumberFormat="1" applyFont="1" applyFill="1" applyBorder="1" applyAlignment="1" applyProtection="1">
      <alignment horizontal="right" vertical="center"/>
      <protection locked="0"/>
    </xf>
    <xf numFmtId="164" fontId="32" fillId="26" borderId="10" xfId="1" applyNumberFormat="1" applyFont="1" applyFill="1" applyBorder="1" applyAlignment="1" applyProtection="1">
      <alignment horizontal="right" vertical="center"/>
    </xf>
    <xf numFmtId="0" fontId="32" fillId="26" borderId="10" xfId="1" applyFont="1" applyFill="1" applyBorder="1" applyAlignment="1">
      <alignment vertical="center" wrapText="1"/>
    </xf>
    <xf numFmtId="164" fontId="32" fillId="27" borderId="10" xfId="1" applyNumberFormat="1" applyFont="1" applyFill="1" applyBorder="1" applyAlignment="1"/>
    <xf numFmtId="0" fontId="28" fillId="0" borderId="0" xfId="1" applyFont="1" applyBorder="1" applyAlignment="1" applyProtection="1">
      <alignment horizontal="left" vertical="center" wrapText="1"/>
    </xf>
    <xf numFmtId="0" fontId="36" fillId="0" borderId="0" xfId="0" applyFont="1" applyAlignment="1">
      <alignment horizontal="left" vertical="center" wrapText="1"/>
    </xf>
    <xf numFmtId="0" fontId="29" fillId="25" borderId="10" xfId="1" applyFont="1" applyFill="1" applyBorder="1" applyAlignment="1" applyProtection="1">
      <alignment horizontal="center" vertical="center" wrapText="1"/>
    </xf>
    <xf numFmtId="0" fontId="36" fillId="0" borderId="0" xfId="0" applyFont="1" applyAlignment="1">
      <alignment horizontal="left" wrapText="1"/>
    </xf>
    <xf numFmtId="0" fontId="27" fillId="0" borderId="0" xfId="0" applyFont="1" applyAlignment="1">
      <alignment horizontal="left" vertical="center" wrapText="1"/>
    </xf>
    <xf numFmtId="9" fontId="33" fillId="26" borderId="10" xfId="1" applyNumberFormat="1" applyFont="1" applyFill="1" applyBorder="1" applyAlignment="1">
      <alignment horizontal="center"/>
    </xf>
    <xf numFmtId="0" fontId="33" fillId="26" borderId="10" xfId="1" applyFont="1" applyFill="1" applyBorder="1" applyAlignment="1">
      <alignment horizontal="center" vertical="center"/>
    </xf>
    <xf numFmtId="0" fontId="31" fillId="0" borderId="0" xfId="1" applyFont="1" applyFill="1" applyBorder="1" applyAlignment="1">
      <alignment horizontal="center"/>
    </xf>
    <xf numFmtId="0" fontId="30" fillId="0" borderId="0" xfId="1" applyFont="1" applyAlignment="1">
      <alignment horizontal="left" vertical="center" wrapText="1"/>
    </xf>
    <xf numFmtId="0" fontId="35" fillId="0" borderId="0" xfId="0" applyFont="1" applyAlignment="1">
      <alignment horizontal="left" vertical="center" wrapText="1"/>
    </xf>
    <xf numFmtId="0" fontId="32" fillId="0" borderId="0" xfId="1" applyFont="1" applyAlignment="1">
      <alignment horizontal="left" vertical="center" wrapText="1"/>
    </xf>
    <xf numFmtId="0" fontId="24" fillId="0" borderId="0" xfId="1" applyFont="1" applyBorder="1" applyAlignment="1">
      <alignment horizontal="left" vertical="center"/>
    </xf>
    <xf numFmtId="0" fontId="24" fillId="0" borderId="0" xfId="1" applyFont="1" applyAlignment="1">
      <alignment horizontal="center" vertical="center"/>
    </xf>
    <xf numFmtId="0" fontId="26" fillId="27" borderId="11" xfId="1" applyFont="1" applyFill="1" applyBorder="1" applyAlignment="1" applyProtection="1">
      <alignment horizontal="left" vertical="center"/>
      <protection locked="0"/>
    </xf>
    <xf numFmtId="0" fontId="26" fillId="27" borderId="13" xfId="1" applyFont="1" applyFill="1" applyBorder="1" applyAlignment="1" applyProtection="1">
      <alignment horizontal="left" vertical="center"/>
      <protection locked="0"/>
    </xf>
    <xf numFmtId="0" fontId="26" fillId="27" borderId="14" xfId="1" applyFont="1" applyFill="1" applyBorder="1" applyAlignment="1" applyProtection="1">
      <alignment horizontal="left" vertical="center"/>
      <protection locked="0"/>
    </xf>
    <xf numFmtId="0" fontId="24" fillId="27" borderId="11" xfId="1" applyFont="1" applyFill="1" applyBorder="1" applyAlignment="1" applyProtection="1">
      <alignment horizontal="left" vertical="center" wrapText="1"/>
      <protection locked="0"/>
    </xf>
    <xf numFmtId="0" fontId="24" fillId="27" borderId="13" xfId="1" applyFont="1" applyFill="1" applyBorder="1" applyAlignment="1" applyProtection="1">
      <alignment horizontal="left" vertical="center" wrapText="1"/>
      <protection locked="0"/>
    </xf>
    <xf numFmtId="0" fontId="24" fillId="27" borderId="14" xfId="1" applyFont="1" applyFill="1" applyBorder="1" applyAlignment="1" applyProtection="1">
      <alignment horizontal="left" vertical="center" wrapText="1"/>
      <protection locked="0"/>
    </xf>
  </cellXfs>
  <cellStyles count="45">
    <cellStyle name="20% - Colore 1 2" xfId="2"/>
    <cellStyle name="20% - Colore 2 2" xfId="3"/>
    <cellStyle name="20% - Colore 3 2" xfId="4"/>
    <cellStyle name="20% - Colore 4 2" xfId="5"/>
    <cellStyle name="20% - Colore 5 2" xfId="6"/>
    <cellStyle name="20% - Colore 6 2" xfId="7"/>
    <cellStyle name="40% - Colore 1 2" xfId="8"/>
    <cellStyle name="40% - Colore 2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ella da controllare 2" xfId="22"/>
    <cellStyle name="Colore 1 2" xfId="23"/>
    <cellStyle name="Colore 2 2" xfId="24"/>
    <cellStyle name="Colore 3 2" xfId="25"/>
    <cellStyle name="Colore 4 2" xfId="26"/>
    <cellStyle name="Colore 5 2" xfId="27"/>
    <cellStyle name="Colore 6 2" xfId="28"/>
    <cellStyle name="Euro" xfId="29"/>
    <cellStyle name="Input 2" xfId="30"/>
    <cellStyle name="Migliaia 2" xfId="31"/>
    <cellStyle name="Neutrale 2" xfId="32"/>
    <cellStyle name="Normale" xfId="0" builtinId="0"/>
    <cellStyle name="Normale 2" xfId="1"/>
    <cellStyle name="Nota 2" xfId="33"/>
    <cellStyle name="Output 2" xfId="34"/>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abSelected="1" workbookViewId="0">
      <selection activeCell="B9" sqref="B9"/>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66" t="s">
        <v>63</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6.5" customHeight="1" x14ac:dyDescent="0.25">
      <c r="A8" s="22">
        <v>1</v>
      </c>
      <c r="B8" s="23"/>
      <c r="C8" s="23"/>
      <c r="D8" s="23"/>
      <c r="E8" s="24"/>
    </row>
    <row r="9" spans="1:5" ht="16.5" customHeight="1"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6.5" customHeight="1" x14ac:dyDescent="0.25"/>
    <row r="43" spans="1:5" ht="71.25" customHeight="1" x14ac:dyDescent="0.25">
      <c r="A43" s="27"/>
      <c r="B43" s="67" t="s">
        <v>54</v>
      </c>
      <c r="C43" s="67"/>
      <c r="D43" s="67"/>
      <c r="E43" s="67"/>
    </row>
  </sheetData>
  <sheetProtection algorithmName="SHA-512" hashValue="4ozg/6VR4xUr0XWd0rnXKWXB9NeJE6aSBEHGnSs3wCS5NlZBRRvZL5DgVJwVMY0qP/vtjxy+ClqrOwgeQTXXtg==" saltValue="+YDgxkfdDzyw9Ax/mR2xMQ==" spinCount="100000" sheet="1" objects="1" scenarios="1" formatRows="0"/>
  <mergeCells count="6">
    <mergeCell ref="B3:E3"/>
    <mergeCell ref="B43:E43"/>
    <mergeCell ref="D6:D7"/>
    <mergeCell ref="E6:E7"/>
    <mergeCell ref="C6:C7"/>
    <mergeCell ref="B6:B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56"/>
  <sheetViews>
    <sheetView topLeftCell="A10" zoomScale="130" zoomScaleNormal="130" workbookViewId="0">
      <selection activeCell="C26" sqref="C26"/>
    </sheetView>
  </sheetViews>
  <sheetFormatPr defaultRowHeight="15" x14ac:dyDescent="0.25"/>
  <cols>
    <col min="1" max="1" width="4.7109375" customWidth="1"/>
    <col min="2" max="2" width="42" style="15" customWidth="1"/>
    <col min="3" max="3" width="19.42578125" style="15" customWidth="1"/>
    <col min="4" max="4" width="19.85546875" style="15" customWidth="1"/>
    <col min="5" max="5" width="19.140625" style="15" customWidth="1"/>
    <col min="6" max="6" width="19.5703125" style="15" customWidth="1"/>
  </cols>
  <sheetData>
    <row r="1" spans="1:6" ht="21" x14ac:dyDescent="0.35">
      <c r="A1" s="8"/>
      <c r="B1" s="73" t="s">
        <v>56</v>
      </c>
      <c r="C1" s="73"/>
      <c r="D1" s="73"/>
      <c r="E1" s="73"/>
      <c r="F1" s="73"/>
    </row>
    <row r="2" spans="1:6" ht="16.5" customHeight="1" x14ac:dyDescent="0.25">
      <c r="A2" s="8"/>
      <c r="B2" s="78" t="s">
        <v>33</v>
      </c>
      <c r="C2" s="78"/>
      <c r="D2" s="78"/>
      <c r="E2" s="78"/>
      <c r="F2" s="78"/>
    </row>
    <row r="3" spans="1:6" ht="15.75" customHeight="1" x14ac:dyDescent="0.25">
      <c r="A3" s="8"/>
      <c r="B3" s="43"/>
      <c r="C3" s="43"/>
      <c r="D3" s="43"/>
      <c r="E3" s="43"/>
      <c r="F3"/>
    </row>
    <row r="4" spans="1:6" ht="16.5" customHeight="1" x14ac:dyDescent="0.35">
      <c r="A4" s="9"/>
      <c r="B4" s="28" t="s">
        <v>0</v>
      </c>
      <c r="C4" s="29"/>
      <c r="D4" s="30"/>
      <c r="F4"/>
    </row>
    <row r="5" spans="1:6" ht="18.75" customHeight="1" x14ac:dyDescent="0.25">
      <c r="A5" s="7"/>
      <c r="B5" s="79"/>
      <c r="C5" s="80"/>
      <c r="D5" s="80"/>
      <c r="E5" s="80"/>
      <c r="F5" s="81"/>
    </row>
    <row r="6" spans="1:6" ht="16.5" customHeight="1" x14ac:dyDescent="0.25">
      <c r="A6" s="7"/>
      <c r="B6" s="28" t="s">
        <v>4</v>
      </c>
      <c r="C6" s="47"/>
      <c r="D6" s="47"/>
      <c r="E6" s="47"/>
      <c r="F6"/>
    </row>
    <row r="7" spans="1:6" ht="20.25" customHeight="1" x14ac:dyDescent="0.25">
      <c r="A7" s="7"/>
      <c r="B7" s="82"/>
      <c r="C7" s="83"/>
      <c r="D7" s="83"/>
      <c r="E7" s="83"/>
      <c r="F7" s="84"/>
    </row>
    <row r="8" spans="1:6" ht="17.25" customHeight="1" x14ac:dyDescent="0.35">
      <c r="A8" s="9"/>
      <c r="B8" s="28" t="s">
        <v>5</v>
      </c>
      <c r="C8" s="29"/>
      <c r="D8" s="30"/>
      <c r="F8"/>
    </row>
    <row r="9" spans="1:6" ht="19.5" customHeight="1" x14ac:dyDescent="0.25">
      <c r="A9" s="7"/>
      <c r="B9" s="82"/>
      <c r="C9" s="83"/>
      <c r="D9" s="83"/>
      <c r="E9" s="83"/>
      <c r="F9" s="84"/>
    </row>
    <row r="10" spans="1:6" ht="19.5" customHeight="1" x14ac:dyDescent="0.25">
      <c r="A10" s="1"/>
      <c r="B10" s="77"/>
      <c r="C10" s="77"/>
      <c r="D10" s="77"/>
      <c r="E10" s="77"/>
      <c r="F10" s="77"/>
    </row>
    <row r="11" spans="1:6" ht="18" customHeight="1" x14ac:dyDescent="0.25">
      <c r="A11" s="11" t="s">
        <v>1</v>
      </c>
      <c r="B11" s="48" t="s">
        <v>2</v>
      </c>
      <c r="C11" s="49" t="s">
        <v>17</v>
      </c>
      <c r="D11" s="72" t="s">
        <v>13</v>
      </c>
      <c r="E11" s="72"/>
      <c r="F11" s="72"/>
    </row>
    <row r="12" spans="1:6" x14ac:dyDescent="0.25">
      <c r="A12" s="11"/>
      <c r="B12" s="48"/>
      <c r="C12" s="49"/>
      <c r="D12" s="50" t="s">
        <v>14</v>
      </c>
      <c r="E12" s="50" t="s">
        <v>15</v>
      </c>
      <c r="F12" s="50" t="s">
        <v>16</v>
      </c>
    </row>
    <row r="13" spans="1:6" x14ac:dyDescent="0.25">
      <c r="A13" s="11"/>
      <c r="B13" s="51" t="s">
        <v>36</v>
      </c>
      <c r="C13" s="52">
        <f>'art. 10 attivi materiali'!E38</f>
        <v>0</v>
      </c>
      <c r="D13" s="53">
        <f>C13*0.3</f>
        <v>0</v>
      </c>
      <c r="E13" s="54">
        <f>C13*0.2</f>
        <v>0</v>
      </c>
      <c r="F13" s="54">
        <f>C13*0.1</f>
        <v>0</v>
      </c>
    </row>
    <row r="14" spans="1:6" x14ac:dyDescent="0.25">
      <c r="A14" s="10"/>
      <c r="B14" s="55" t="s">
        <v>37</v>
      </c>
      <c r="C14" s="56">
        <f>'art. 10 attivi immateriali '!E38</f>
        <v>0</v>
      </c>
      <c r="D14" s="53">
        <f t="shared" ref="D14:D15" si="0">C14*0.3</f>
        <v>0</v>
      </c>
      <c r="E14" s="54">
        <f t="shared" ref="E14:E15" si="1">C14*0.2</f>
        <v>0</v>
      </c>
      <c r="F14" s="54">
        <f t="shared" ref="F14:F15" si="2">C14*0.1</f>
        <v>0</v>
      </c>
    </row>
    <row r="15" spans="1:6" x14ac:dyDescent="0.25">
      <c r="A15" s="10"/>
      <c r="B15" s="51" t="s">
        <v>38</v>
      </c>
      <c r="C15" s="52">
        <f>'art. 10 costi salariali'!D38</f>
        <v>0</v>
      </c>
      <c r="D15" s="53">
        <f t="shared" si="0"/>
        <v>0</v>
      </c>
      <c r="E15" s="54">
        <f t="shared" si="1"/>
        <v>0</v>
      </c>
      <c r="F15" s="54">
        <f t="shared" si="2"/>
        <v>0</v>
      </c>
    </row>
    <row r="16" spans="1:6" x14ac:dyDescent="0.25">
      <c r="A16" s="10"/>
      <c r="B16" s="59"/>
      <c r="C16" s="60"/>
      <c r="D16" s="71" t="s">
        <v>45</v>
      </c>
      <c r="E16" s="71"/>
      <c r="F16" s="71"/>
    </row>
    <row r="17" spans="1:6" ht="15.75" customHeight="1" x14ac:dyDescent="0.25">
      <c r="A17" s="10"/>
      <c r="B17" s="51" t="s">
        <v>39</v>
      </c>
      <c r="C17" s="52">
        <f>'art. 12 de minimis '!E38</f>
        <v>0</v>
      </c>
      <c r="D17" s="65">
        <f>C17*0.7</f>
        <v>0</v>
      </c>
      <c r="E17" s="65">
        <f>C17*0.7</f>
        <v>0</v>
      </c>
      <c r="F17" s="65">
        <f>C17*0.7</f>
        <v>0</v>
      </c>
    </row>
    <row r="18" spans="1:6" ht="15.75" customHeight="1" x14ac:dyDescent="0.25">
      <c r="A18" s="10"/>
      <c r="B18" s="61"/>
      <c r="C18" s="62"/>
      <c r="D18" s="50" t="s">
        <v>28</v>
      </c>
      <c r="E18" s="50" t="s">
        <v>29</v>
      </c>
      <c r="F18" s="50" t="s">
        <v>34</v>
      </c>
    </row>
    <row r="19" spans="1:6" ht="15.75" customHeight="1" x14ac:dyDescent="0.25">
      <c r="A19" s="10"/>
      <c r="B19" s="51" t="s">
        <v>40</v>
      </c>
      <c r="C19" s="52">
        <f>'art. 13 efficienza energetica'!E38</f>
        <v>0</v>
      </c>
      <c r="D19" s="53">
        <f>C19*0.55</f>
        <v>0</v>
      </c>
      <c r="E19" s="54">
        <f>C19*0.45</f>
        <v>0</v>
      </c>
      <c r="F19" s="54">
        <f>C19*0.35</f>
        <v>0</v>
      </c>
    </row>
    <row r="20" spans="1:6" ht="15.75" customHeight="1" x14ac:dyDescent="0.25">
      <c r="A20" s="10"/>
      <c r="B20" s="61"/>
      <c r="C20" s="62"/>
      <c r="D20" s="50" t="s">
        <v>30</v>
      </c>
      <c r="E20" s="50" t="s">
        <v>31</v>
      </c>
      <c r="F20" s="50" t="s">
        <v>35</v>
      </c>
    </row>
    <row r="21" spans="1:6" ht="15.75" customHeight="1" x14ac:dyDescent="0.25">
      <c r="A21" s="10"/>
      <c r="B21" s="51" t="s">
        <v>41</v>
      </c>
      <c r="C21" s="52">
        <f>'art. 14 cog. alto rendimento'!E38</f>
        <v>0</v>
      </c>
      <c r="D21" s="53">
        <f>C21*0.7</f>
        <v>0</v>
      </c>
      <c r="E21" s="54">
        <f>C21*0.6</f>
        <v>0</v>
      </c>
      <c r="F21" s="54">
        <f>C21*0.5</f>
        <v>0</v>
      </c>
    </row>
    <row r="22" spans="1:6" ht="15.75" customHeight="1" x14ac:dyDescent="0.25">
      <c r="A22" s="10"/>
      <c r="B22" s="61"/>
      <c r="C22" s="63"/>
      <c r="D22" s="50" t="s">
        <v>30</v>
      </c>
      <c r="E22" s="50" t="s">
        <v>31</v>
      </c>
      <c r="F22" s="50" t="s">
        <v>35</v>
      </c>
    </row>
    <row r="23" spans="1:6" ht="24" customHeight="1" x14ac:dyDescent="0.25">
      <c r="A23" s="10"/>
      <c r="B23" s="57" t="s">
        <v>43</v>
      </c>
      <c r="C23" s="52">
        <f>'art. 15 a) o b) prod. en. rinn.'!E38</f>
        <v>0</v>
      </c>
      <c r="D23" s="53">
        <f>C23*0.7</f>
        <v>0</v>
      </c>
      <c r="E23" s="54">
        <f>C23*0.6</f>
        <v>0</v>
      </c>
      <c r="F23" s="54">
        <f>C23*0.5</f>
        <v>0</v>
      </c>
    </row>
    <row r="24" spans="1:6" ht="15" customHeight="1" x14ac:dyDescent="0.25">
      <c r="A24" s="10"/>
      <c r="B24" s="64"/>
      <c r="C24" s="63"/>
      <c r="D24" s="50" t="s">
        <v>28</v>
      </c>
      <c r="E24" s="50" t="s">
        <v>29</v>
      </c>
      <c r="F24" s="50" t="s">
        <v>34</v>
      </c>
    </row>
    <row r="25" spans="1:6" ht="22.5" customHeight="1" x14ac:dyDescent="0.25">
      <c r="A25" s="10"/>
      <c r="B25" s="57" t="s">
        <v>44</v>
      </c>
      <c r="C25" s="52">
        <f>'art. 15 c) prod. en. rinn.'!E38</f>
        <v>0</v>
      </c>
      <c r="D25" s="53">
        <f>C25*0.55</f>
        <v>0</v>
      </c>
      <c r="E25" s="54">
        <f>C25*0.45</f>
        <v>0</v>
      </c>
      <c r="F25" s="54">
        <f>C25*0.35</f>
        <v>0</v>
      </c>
    </row>
    <row r="26" spans="1:6" ht="17.25" customHeight="1" x14ac:dyDescent="0.25">
      <c r="A26" s="10"/>
      <c r="B26" s="61"/>
      <c r="C26" s="62"/>
      <c r="D26" s="50" t="s">
        <v>30</v>
      </c>
      <c r="E26" s="50" t="s">
        <v>31</v>
      </c>
      <c r="F26" s="50" t="s">
        <v>35</v>
      </c>
    </row>
    <row r="27" spans="1:6" ht="16.5" customHeight="1" x14ac:dyDescent="0.25">
      <c r="A27" s="10"/>
      <c r="B27" s="51" t="s">
        <v>42</v>
      </c>
      <c r="C27" s="52">
        <f>'art. 16 studi ambientali'!E38</f>
        <v>0</v>
      </c>
      <c r="D27" s="53">
        <f>C27*0.7</f>
        <v>0</v>
      </c>
      <c r="E27" s="54">
        <f>C27*0.6</f>
        <v>0</v>
      </c>
      <c r="F27" s="54">
        <f>C27*0.5</f>
        <v>0</v>
      </c>
    </row>
    <row r="28" spans="1:6" ht="19.5" customHeight="1" x14ac:dyDescent="0.25">
      <c r="A28" s="10"/>
      <c r="B28" s="34"/>
      <c r="C28" s="32" t="s">
        <v>32</v>
      </c>
      <c r="D28" s="58">
        <f>D13+D14+D15+D17+D19+D21+D23+D25+D27</f>
        <v>0</v>
      </c>
      <c r="E28" s="58">
        <f>E13+E14+E15+E17+E19+E21+E23+E25+E27</f>
        <v>0</v>
      </c>
      <c r="F28" s="58">
        <f>F13+F14+F15+F17+F19+F21+F23+F25+F27</f>
        <v>0</v>
      </c>
    </row>
    <row r="29" spans="1:6" ht="15.75" customHeight="1" x14ac:dyDescent="0.25">
      <c r="A29" s="10"/>
      <c r="B29" s="44"/>
      <c r="C29" s="45"/>
      <c r="D29" s="46"/>
      <c r="E29" s="46"/>
      <c r="F29"/>
    </row>
    <row r="30" spans="1:6" x14ac:dyDescent="0.25">
      <c r="A30" s="2"/>
      <c r="B30" s="32" t="s">
        <v>3</v>
      </c>
      <c r="C30" s="56">
        <f>C13+C14+C15+C17+C19+C21+C23+C25+C27</f>
        <v>0</v>
      </c>
      <c r="D30" s="33"/>
      <c r="F30"/>
    </row>
    <row r="31" spans="1:6" x14ac:dyDescent="0.25">
      <c r="A31" s="10"/>
      <c r="D31" s="34"/>
      <c r="E31" s="35"/>
      <c r="F31"/>
    </row>
    <row r="32" spans="1:6" x14ac:dyDescent="0.25">
      <c r="A32" s="10"/>
      <c r="B32" s="31"/>
      <c r="C32" s="31"/>
      <c r="D32" s="12"/>
    </row>
    <row r="33" spans="1:6" x14ac:dyDescent="0.25">
      <c r="A33" s="10"/>
      <c r="B33" s="36"/>
      <c r="C33" s="37"/>
      <c r="D33" s="38"/>
    </row>
    <row r="34" spans="1:6" ht="33.75" customHeight="1" x14ac:dyDescent="0.25">
      <c r="B34" s="67" t="s">
        <v>52</v>
      </c>
      <c r="C34" s="67"/>
      <c r="D34" s="67"/>
      <c r="E34" s="67"/>
      <c r="F34" s="67"/>
    </row>
    <row r="35" spans="1:6" ht="15" hidden="1" customHeight="1" x14ac:dyDescent="0.25">
      <c r="A35" s="6"/>
      <c r="B35" s="41"/>
      <c r="C35" s="41"/>
      <c r="D35" s="40"/>
      <c r="E35" s="40"/>
      <c r="F35" s="40"/>
    </row>
    <row r="36" spans="1:6" ht="15" hidden="1" customHeight="1" x14ac:dyDescent="0.25">
      <c r="A36" s="6"/>
      <c r="B36" s="41" t="s">
        <v>19</v>
      </c>
      <c r="C36" s="41"/>
      <c r="D36" s="40"/>
      <c r="E36" s="40"/>
      <c r="F36" s="40"/>
    </row>
    <row r="37" spans="1:6" ht="15" hidden="1" customHeight="1" x14ac:dyDescent="0.25">
      <c r="A37" s="4"/>
      <c r="B37" s="41"/>
      <c r="C37" s="41"/>
      <c r="D37" s="40"/>
      <c r="E37" s="40"/>
      <c r="F37" s="40"/>
    </row>
    <row r="38" spans="1:6" ht="15" hidden="1" customHeight="1" x14ac:dyDescent="0.25">
      <c r="A38" s="5"/>
      <c r="B38" s="39" t="s">
        <v>20</v>
      </c>
      <c r="C38" s="41"/>
      <c r="D38" s="40"/>
      <c r="E38" s="40"/>
      <c r="F38" s="40"/>
    </row>
    <row r="39" spans="1:6" ht="15" hidden="1" customHeight="1" x14ac:dyDescent="0.25">
      <c r="A39" s="5"/>
      <c r="B39" s="42"/>
      <c r="C39" s="41"/>
      <c r="D39" s="40"/>
      <c r="E39" s="40"/>
      <c r="F39" s="40"/>
    </row>
    <row r="40" spans="1:6" ht="15" hidden="1" customHeight="1" x14ac:dyDescent="0.25">
      <c r="A40" s="5"/>
      <c r="B40" s="42" t="s">
        <v>21</v>
      </c>
      <c r="C40" s="39"/>
      <c r="D40" s="40"/>
      <c r="E40" s="40"/>
      <c r="F40" s="40"/>
    </row>
    <row r="41" spans="1:6" ht="33" customHeight="1" x14ac:dyDescent="0.25">
      <c r="A41" s="5"/>
      <c r="B41" s="67" t="s">
        <v>53</v>
      </c>
      <c r="C41" s="75"/>
      <c r="D41" s="75"/>
      <c r="E41" s="75"/>
      <c r="F41" s="75"/>
    </row>
    <row r="42" spans="1:6" ht="49.5" customHeight="1" x14ac:dyDescent="0.25">
      <c r="A42" s="5"/>
      <c r="B42" s="76" t="s">
        <v>58</v>
      </c>
      <c r="C42" s="76"/>
      <c r="D42" s="76"/>
      <c r="E42" s="76"/>
      <c r="F42" s="76"/>
    </row>
    <row r="43" spans="1:6" ht="53.25" customHeight="1" x14ac:dyDescent="0.25">
      <c r="A43" s="5"/>
      <c r="B43" s="76" t="s">
        <v>22</v>
      </c>
      <c r="C43" s="76"/>
      <c r="D43" s="76"/>
      <c r="E43" s="76"/>
      <c r="F43" s="76"/>
    </row>
    <row r="44" spans="1:6" x14ac:dyDescent="0.25">
      <c r="A44" s="5"/>
      <c r="B44" s="12"/>
      <c r="C44" s="12"/>
    </row>
    <row r="45" spans="1:6" ht="30" customHeight="1" x14ac:dyDescent="0.25">
      <c r="A45" s="3"/>
      <c r="B45" s="74" t="s">
        <v>18</v>
      </c>
      <c r="C45" s="74"/>
      <c r="D45" s="74"/>
      <c r="E45" s="74"/>
      <c r="F45" s="74"/>
    </row>
    <row r="46" spans="1:6" x14ac:dyDescent="0.25">
      <c r="A46" s="5"/>
      <c r="B46" s="12"/>
      <c r="C46" s="12"/>
    </row>
    <row r="47" spans="1:6" x14ac:dyDescent="0.25">
      <c r="A47" s="5"/>
      <c r="B47" s="12"/>
      <c r="C47" s="12"/>
    </row>
    <row r="48" spans="1:6" x14ac:dyDescent="0.25">
      <c r="A48" s="5"/>
      <c r="B48" s="12"/>
      <c r="C48" s="12"/>
    </row>
    <row r="49" spans="1:1" x14ac:dyDescent="0.25">
      <c r="A49" s="5"/>
    </row>
    <row r="50" spans="1:1" x14ac:dyDescent="0.25">
      <c r="A50" s="5"/>
    </row>
    <row r="51" spans="1:1" x14ac:dyDescent="0.25">
      <c r="A51" s="5"/>
    </row>
    <row r="52" spans="1:1" x14ac:dyDescent="0.25">
      <c r="A52" s="5"/>
    </row>
    <row r="53" spans="1:1" x14ac:dyDescent="0.25">
      <c r="A53" s="5"/>
    </row>
    <row r="56" spans="1:1" x14ac:dyDescent="0.25">
      <c r="A56" s="5"/>
    </row>
  </sheetData>
  <sheetProtection password="DD67" sheet="1" objects="1" scenarios="1" formatRows="0"/>
  <mergeCells count="13">
    <mergeCell ref="D16:F16"/>
    <mergeCell ref="D11:F11"/>
    <mergeCell ref="B1:F1"/>
    <mergeCell ref="B45:F45"/>
    <mergeCell ref="B34:F34"/>
    <mergeCell ref="B41:F41"/>
    <mergeCell ref="B42:F42"/>
    <mergeCell ref="B43:F43"/>
    <mergeCell ref="B10:F10"/>
    <mergeCell ref="B2:F2"/>
    <mergeCell ref="B5:F5"/>
    <mergeCell ref="B7:F7"/>
    <mergeCell ref="B9:F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opLeftCell="A2" workbookViewId="0">
      <selection activeCell="B8" sqref="B8:E11"/>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66" t="s">
        <v>46</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34.5"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3" spans="1:5" ht="105" customHeight="1" x14ac:dyDescent="0.25">
      <c r="B43" s="69" t="s">
        <v>55</v>
      </c>
      <c r="C43" s="69"/>
      <c r="D43" s="69"/>
      <c r="E43" s="69"/>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46"/>
  <sheetViews>
    <sheetView workbookViewId="0">
      <selection activeCell="F17" sqref="F17"/>
    </sheetView>
  </sheetViews>
  <sheetFormatPr defaultRowHeight="15" x14ac:dyDescent="0.25"/>
  <cols>
    <col min="1" max="1" width="9" style="15" customWidth="1"/>
    <col min="2" max="2" width="25" style="15" customWidth="1"/>
    <col min="3" max="3" width="50.7109375" style="15" customWidth="1"/>
    <col min="4" max="4" width="43" style="15" customWidth="1"/>
    <col min="5" max="16384" width="9.140625" style="15"/>
  </cols>
  <sheetData>
    <row r="1" spans="1:4" ht="16.5" x14ac:dyDescent="0.25">
      <c r="A1" s="12"/>
      <c r="B1" s="12"/>
      <c r="C1" s="13" t="s">
        <v>6</v>
      </c>
      <c r="D1" s="14" t="s">
        <v>7</v>
      </c>
    </row>
    <row r="2" spans="1:4" x14ac:dyDescent="0.25">
      <c r="A2" s="12"/>
      <c r="B2" s="12"/>
      <c r="C2" s="12"/>
      <c r="D2" s="16"/>
    </row>
    <row r="3" spans="1:4" ht="27.75" customHeight="1" x14ac:dyDescent="0.25">
      <c r="A3" s="12"/>
      <c r="B3" s="66" t="s">
        <v>47</v>
      </c>
      <c r="C3" s="66"/>
      <c r="D3" s="66"/>
    </row>
    <row r="4" spans="1:4" x14ac:dyDescent="0.25">
      <c r="A4" s="12"/>
      <c r="B4" s="12"/>
      <c r="C4" s="17"/>
      <c r="D4" s="12"/>
    </row>
    <row r="5" spans="1:4" x14ac:dyDescent="0.25">
      <c r="A5" s="12"/>
      <c r="B5" s="18" t="s">
        <v>8</v>
      </c>
      <c r="D5" s="20"/>
    </row>
    <row r="6" spans="1:4" ht="15" customHeight="1" x14ac:dyDescent="0.25">
      <c r="A6" s="21"/>
      <c r="B6" s="68" t="s">
        <v>2</v>
      </c>
      <c r="C6" s="68" t="s">
        <v>10</v>
      </c>
      <c r="D6" s="68" t="s">
        <v>24</v>
      </c>
    </row>
    <row r="7" spans="1:4" x14ac:dyDescent="0.25">
      <c r="A7" s="22"/>
      <c r="B7" s="68"/>
      <c r="C7" s="68"/>
      <c r="D7" s="68"/>
    </row>
    <row r="8" spans="1:4" ht="18" customHeight="1" x14ac:dyDescent="0.25">
      <c r="A8" s="22">
        <v>1</v>
      </c>
      <c r="B8" s="23"/>
      <c r="C8" s="23"/>
      <c r="D8" s="24"/>
    </row>
    <row r="9" spans="1:4" x14ac:dyDescent="0.25">
      <c r="A9" s="22">
        <v>2</v>
      </c>
      <c r="B9" s="23"/>
      <c r="C9" s="23"/>
      <c r="D9" s="24"/>
    </row>
    <row r="10" spans="1:4" x14ac:dyDescent="0.25">
      <c r="A10" s="22">
        <v>3</v>
      </c>
      <c r="B10" s="23"/>
      <c r="C10" s="23"/>
      <c r="D10" s="24"/>
    </row>
    <row r="11" spans="1:4" x14ac:dyDescent="0.25">
      <c r="A11" s="22">
        <v>4</v>
      </c>
      <c r="B11" s="23"/>
      <c r="C11" s="23"/>
      <c r="D11" s="24"/>
    </row>
    <row r="12" spans="1:4" x14ac:dyDescent="0.25">
      <c r="A12" s="22">
        <v>5</v>
      </c>
      <c r="B12" s="23"/>
      <c r="C12" s="23"/>
      <c r="D12" s="24"/>
    </row>
    <row r="13" spans="1:4" x14ac:dyDescent="0.25">
      <c r="A13" s="22">
        <v>6</v>
      </c>
      <c r="B13" s="23"/>
      <c r="C13" s="23"/>
      <c r="D13" s="24"/>
    </row>
    <row r="14" spans="1:4" x14ac:dyDescent="0.25">
      <c r="A14" s="22">
        <v>7</v>
      </c>
      <c r="B14" s="23"/>
      <c r="C14" s="23"/>
      <c r="D14" s="24"/>
    </row>
    <row r="15" spans="1:4" x14ac:dyDescent="0.25">
      <c r="A15" s="22">
        <v>8</v>
      </c>
      <c r="B15" s="23"/>
      <c r="C15" s="23"/>
      <c r="D15" s="24"/>
    </row>
    <row r="16" spans="1:4" x14ac:dyDescent="0.25">
      <c r="A16" s="22">
        <v>9</v>
      </c>
      <c r="B16" s="23"/>
      <c r="C16" s="23"/>
      <c r="D16" s="24"/>
    </row>
    <row r="17" spans="1:4" x14ac:dyDescent="0.25">
      <c r="A17" s="22">
        <v>10</v>
      </c>
      <c r="B17" s="23"/>
      <c r="C17" s="23"/>
      <c r="D17" s="24"/>
    </row>
    <row r="18" spans="1:4" x14ac:dyDescent="0.25">
      <c r="A18" s="22">
        <v>11</v>
      </c>
      <c r="B18" s="23"/>
      <c r="C18" s="23"/>
      <c r="D18" s="24"/>
    </row>
    <row r="19" spans="1:4" x14ac:dyDescent="0.25">
      <c r="A19" s="22">
        <v>12</v>
      </c>
      <c r="B19" s="23"/>
      <c r="C19" s="23"/>
      <c r="D19" s="24"/>
    </row>
    <row r="20" spans="1:4" x14ac:dyDescent="0.25">
      <c r="A20" s="22">
        <v>13</v>
      </c>
      <c r="B20" s="23"/>
      <c r="C20" s="23"/>
      <c r="D20" s="24"/>
    </row>
    <row r="21" spans="1:4" x14ac:dyDescent="0.25">
      <c r="A21" s="22">
        <v>14</v>
      </c>
      <c r="B21" s="23"/>
      <c r="C21" s="23"/>
      <c r="D21" s="24"/>
    </row>
    <row r="22" spans="1:4" x14ac:dyDescent="0.25">
      <c r="A22" s="22">
        <v>15</v>
      </c>
      <c r="B22" s="23"/>
      <c r="C22" s="23"/>
      <c r="D22" s="24"/>
    </row>
    <row r="23" spans="1:4" x14ac:dyDescent="0.25">
      <c r="A23" s="22">
        <v>16</v>
      </c>
      <c r="B23" s="23"/>
      <c r="C23" s="23"/>
      <c r="D23" s="24"/>
    </row>
    <row r="24" spans="1:4" x14ac:dyDescent="0.25">
      <c r="A24" s="22">
        <v>17</v>
      </c>
      <c r="B24" s="23"/>
      <c r="C24" s="23"/>
      <c r="D24" s="24"/>
    </row>
    <row r="25" spans="1:4" x14ac:dyDescent="0.25">
      <c r="A25" s="22">
        <v>18</v>
      </c>
      <c r="B25" s="23"/>
      <c r="C25" s="23"/>
      <c r="D25" s="24"/>
    </row>
    <row r="26" spans="1:4" x14ac:dyDescent="0.25">
      <c r="A26" s="22">
        <v>19</v>
      </c>
      <c r="B26" s="23"/>
      <c r="C26" s="23"/>
      <c r="D26" s="24"/>
    </row>
    <row r="27" spans="1:4" x14ac:dyDescent="0.25">
      <c r="A27" s="22">
        <v>20</v>
      </c>
      <c r="B27" s="23"/>
      <c r="C27" s="23"/>
      <c r="D27" s="24"/>
    </row>
    <row r="28" spans="1:4" x14ac:dyDescent="0.25">
      <c r="A28" s="22">
        <v>21</v>
      </c>
      <c r="B28" s="23"/>
      <c r="C28" s="23"/>
      <c r="D28" s="24"/>
    </row>
    <row r="29" spans="1:4" x14ac:dyDescent="0.25">
      <c r="A29" s="22">
        <v>22</v>
      </c>
      <c r="B29" s="23"/>
      <c r="C29" s="23"/>
      <c r="D29" s="24"/>
    </row>
    <row r="30" spans="1:4" x14ac:dyDescent="0.25">
      <c r="A30" s="22">
        <v>23</v>
      </c>
      <c r="B30" s="23"/>
      <c r="C30" s="23"/>
      <c r="D30" s="24"/>
    </row>
    <row r="31" spans="1:4" x14ac:dyDescent="0.25">
      <c r="A31" s="22">
        <v>24</v>
      </c>
      <c r="B31" s="23"/>
      <c r="C31" s="23"/>
      <c r="D31" s="24"/>
    </row>
    <row r="32" spans="1:4" x14ac:dyDescent="0.25">
      <c r="A32" s="22">
        <v>25</v>
      </c>
      <c r="B32" s="23"/>
      <c r="C32" s="23"/>
      <c r="D32" s="24"/>
    </row>
    <row r="33" spans="1:6" x14ac:dyDescent="0.25">
      <c r="A33" s="22">
        <v>26</v>
      </c>
      <c r="B33" s="23"/>
      <c r="C33" s="23"/>
      <c r="D33" s="24"/>
    </row>
    <row r="34" spans="1:6" x14ac:dyDescent="0.25">
      <c r="A34" s="22">
        <v>27</v>
      </c>
      <c r="B34" s="23"/>
      <c r="C34" s="23"/>
      <c r="D34" s="24"/>
    </row>
    <row r="35" spans="1:6" x14ac:dyDescent="0.25">
      <c r="A35" s="22">
        <v>28</v>
      </c>
      <c r="B35" s="23"/>
      <c r="C35" s="23"/>
      <c r="D35" s="24"/>
    </row>
    <row r="36" spans="1:6" x14ac:dyDescent="0.25">
      <c r="A36" s="22">
        <v>29</v>
      </c>
      <c r="B36" s="23"/>
      <c r="C36" s="23"/>
      <c r="D36" s="24"/>
    </row>
    <row r="37" spans="1:6" x14ac:dyDescent="0.25">
      <c r="A37" s="22">
        <v>30</v>
      </c>
      <c r="B37" s="23"/>
      <c r="C37" s="23"/>
      <c r="D37" s="24"/>
    </row>
    <row r="38" spans="1:6" x14ac:dyDescent="0.25">
      <c r="A38" s="22" t="s">
        <v>12</v>
      </c>
      <c r="B38" s="22"/>
      <c r="C38" s="25"/>
      <c r="D38" s="26">
        <f>SUM(D8:D37)</f>
        <v>0</v>
      </c>
    </row>
    <row r="41" spans="1:6" ht="30" customHeight="1" x14ac:dyDescent="0.25">
      <c r="B41" s="67" t="s">
        <v>52</v>
      </c>
      <c r="C41" s="67"/>
      <c r="D41" s="67"/>
    </row>
    <row r="43" spans="1:6" ht="33.75" customHeight="1" x14ac:dyDescent="0.25">
      <c r="B43" s="67" t="s">
        <v>23</v>
      </c>
      <c r="C43" s="67"/>
      <c r="D43" s="67"/>
    </row>
    <row r="44" spans="1:6" x14ac:dyDescent="0.25">
      <c r="B44" s="70" t="s">
        <v>25</v>
      </c>
      <c r="C44" s="70"/>
      <c r="D44" s="70"/>
    </row>
    <row r="45" spans="1:6" ht="60" customHeight="1" x14ac:dyDescent="0.25">
      <c r="B45" s="70"/>
      <c r="C45" s="70"/>
      <c r="D45" s="70"/>
      <c r="F45" s="27"/>
    </row>
    <row r="46" spans="1:6" x14ac:dyDescent="0.25">
      <c r="F46" s="27"/>
    </row>
  </sheetData>
  <sheetProtection password="DD67" sheet="1" objects="1" scenarios="1" formatRows="0"/>
  <mergeCells count="7">
    <mergeCell ref="B44:D45"/>
    <mergeCell ref="B43:D43"/>
    <mergeCell ref="B3:D3"/>
    <mergeCell ref="B6:B7"/>
    <mergeCell ref="C6:C7"/>
    <mergeCell ref="D6:D7"/>
    <mergeCell ref="B41:D4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4"/>
  <sheetViews>
    <sheetView topLeftCell="A7" workbookViewId="0">
      <selection activeCell="B8" sqref="B8:E11"/>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66" t="s">
        <v>59</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1.25" customHeight="1" x14ac:dyDescent="0.25"/>
    <row r="43" spans="1:5" ht="111.75" customHeight="1" x14ac:dyDescent="0.25">
      <c r="A43" s="27"/>
      <c r="B43" s="67" t="s">
        <v>60</v>
      </c>
      <c r="C43" s="67"/>
      <c r="D43" s="67"/>
      <c r="E43" s="67"/>
    </row>
    <row r="44" spans="1:5" ht="66.75" customHeight="1" x14ac:dyDescent="0.25">
      <c r="B44" s="67" t="s">
        <v>50</v>
      </c>
      <c r="C44" s="67"/>
      <c r="D44" s="67"/>
      <c r="E44" s="67"/>
    </row>
  </sheetData>
  <sheetProtection password="DD67" sheet="1" objects="1" scenarios="1" formatRows="0"/>
  <mergeCells count="7">
    <mergeCell ref="B44:E44"/>
    <mergeCell ref="B43:E43"/>
    <mergeCell ref="B3:E3"/>
    <mergeCell ref="B6:B7"/>
    <mergeCell ref="C6:C7"/>
    <mergeCell ref="D6:D7"/>
    <mergeCell ref="E6:E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opLeftCell="A4" workbookViewId="0">
      <selection activeCell="B8" sqref="B8:E12"/>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1.25" customHeight="1" x14ac:dyDescent="0.25">
      <c r="A3" s="12"/>
      <c r="B3" s="66" t="s">
        <v>61</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6.5" customHeight="1" x14ac:dyDescent="0.25"/>
    <row r="43" spans="1:5" ht="124.5" customHeight="1" x14ac:dyDescent="0.25">
      <c r="A43" s="27"/>
      <c r="B43" s="67" t="s">
        <v>57</v>
      </c>
      <c r="C43" s="67"/>
      <c r="D43" s="67"/>
      <c r="E43" s="67"/>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opLeftCell="A4" workbookViewId="0">
      <selection activeCell="B8" sqref="B8:E24"/>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65.25" customHeight="1" x14ac:dyDescent="0.25">
      <c r="A3" s="12"/>
      <c r="B3" s="66" t="s">
        <v>48</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6.5" customHeight="1" x14ac:dyDescent="0.25"/>
    <row r="43" spans="1:5" ht="168" customHeight="1" x14ac:dyDescent="0.25">
      <c r="A43" s="27"/>
      <c r="B43" s="67" t="s">
        <v>26</v>
      </c>
      <c r="C43" s="67"/>
      <c r="D43" s="67"/>
      <c r="E43" s="67"/>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workbookViewId="0">
      <selection activeCell="D22" sqref="D22"/>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3.5" customHeight="1" x14ac:dyDescent="0.25">
      <c r="A3" s="12"/>
      <c r="B3" s="66" t="s">
        <v>62</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0.5" customHeight="1" x14ac:dyDescent="0.25"/>
    <row r="43" spans="1:5" ht="180" customHeight="1" x14ac:dyDescent="0.25">
      <c r="A43" s="27"/>
      <c r="B43" s="67" t="s">
        <v>51</v>
      </c>
      <c r="C43" s="67"/>
      <c r="D43" s="67"/>
      <c r="E43" s="67"/>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opLeftCell="A7" workbookViewId="0">
      <selection activeCell="G28" sqref="G28"/>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3.5" customHeight="1" x14ac:dyDescent="0.25">
      <c r="A3" s="12"/>
      <c r="B3" s="66" t="s">
        <v>62</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0.5" customHeight="1" x14ac:dyDescent="0.25"/>
    <row r="43" spans="1:5" ht="180" customHeight="1" x14ac:dyDescent="0.25">
      <c r="A43" s="27"/>
      <c r="B43" s="67" t="s">
        <v>51</v>
      </c>
      <c r="C43" s="67"/>
      <c r="D43" s="67"/>
      <c r="E43" s="67"/>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43"/>
  <sheetViews>
    <sheetView topLeftCell="A10" workbookViewId="0">
      <selection activeCell="D8" sqref="D8:E18"/>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66" t="s">
        <v>49</v>
      </c>
      <c r="C3" s="66"/>
      <c r="D3" s="66"/>
      <c r="E3" s="66"/>
    </row>
    <row r="4" spans="1:5" x14ac:dyDescent="0.25">
      <c r="A4" s="12"/>
      <c r="B4" s="12"/>
      <c r="C4" s="17"/>
      <c r="D4" s="17"/>
      <c r="E4" s="12"/>
    </row>
    <row r="5" spans="1:5" x14ac:dyDescent="0.25">
      <c r="A5" s="12"/>
      <c r="B5" s="18" t="s">
        <v>8</v>
      </c>
      <c r="D5" s="19"/>
      <c r="E5" s="20"/>
    </row>
    <row r="6" spans="1:5" x14ac:dyDescent="0.25">
      <c r="A6" s="21"/>
      <c r="B6" s="68" t="s">
        <v>2</v>
      </c>
      <c r="C6" s="68" t="s">
        <v>9</v>
      </c>
      <c r="D6" s="68" t="s">
        <v>10</v>
      </c>
      <c r="E6" s="68" t="s">
        <v>11</v>
      </c>
    </row>
    <row r="7" spans="1:5" x14ac:dyDescent="0.25">
      <c r="A7" s="22"/>
      <c r="B7" s="68"/>
      <c r="C7" s="68"/>
      <c r="D7" s="68"/>
      <c r="E7" s="68"/>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v>21</v>
      </c>
      <c r="B28" s="23"/>
      <c r="C28" s="23"/>
      <c r="D28" s="23"/>
      <c r="E28" s="24"/>
    </row>
    <row r="29" spans="1:5" x14ac:dyDescent="0.25">
      <c r="A29" s="22">
        <v>22</v>
      </c>
      <c r="B29" s="23"/>
      <c r="C29" s="23"/>
      <c r="D29" s="23"/>
      <c r="E29" s="24"/>
    </row>
    <row r="30" spans="1:5" x14ac:dyDescent="0.25">
      <c r="A30" s="22">
        <v>23</v>
      </c>
      <c r="B30" s="23"/>
      <c r="C30" s="23"/>
      <c r="D30" s="23"/>
      <c r="E30" s="24"/>
    </row>
    <row r="31" spans="1:5" x14ac:dyDescent="0.25">
      <c r="A31" s="22">
        <v>24</v>
      </c>
      <c r="B31" s="23"/>
      <c r="C31" s="23"/>
      <c r="D31" s="23"/>
      <c r="E31" s="24"/>
    </row>
    <row r="32" spans="1:5" x14ac:dyDescent="0.25">
      <c r="A32" s="22">
        <v>25</v>
      </c>
      <c r="B32" s="23"/>
      <c r="C32" s="23"/>
      <c r="D32" s="23"/>
      <c r="E32" s="24"/>
    </row>
    <row r="33" spans="1:5" x14ac:dyDescent="0.25">
      <c r="A33" s="22">
        <v>26</v>
      </c>
      <c r="B33" s="23"/>
      <c r="C33" s="23"/>
      <c r="D33" s="23"/>
      <c r="E33" s="24"/>
    </row>
    <row r="34" spans="1:5" x14ac:dyDescent="0.25">
      <c r="A34" s="22">
        <v>27</v>
      </c>
      <c r="B34" s="23"/>
      <c r="C34" s="23"/>
      <c r="D34" s="23"/>
      <c r="E34" s="24"/>
    </row>
    <row r="35" spans="1:5" x14ac:dyDescent="0.25">
      <c r="A35" s="22">
        <v>28</v>
      </c>
      <c r="B35" s="23"/>
      <c r="C35" s="23"/>
      <c r="D35" s="23"/>
      <c r="E35" s="24"/>
    </row>
    <row r="36" spans="1:5" x14ac:dyDescent="0.25">
      <c r="A36" s="22">
        <v>29</v>
      </c>
      <c r="B36" s="23"/>
      <c r="C36" s="23"/>
      <c r="D36" s="23"/>
      <c r="E36" s="24"/>
    </row>
    <row r="37" spans="1:5" x14ac:dyDescent="0.25">
      <c r="A37" s="22">
        <v>30</v>
      </c>
      <c r="B37" s="23"/>
      <c r="C37" s="23"/>
      <c r="D37" s="23"/>
      <c r="E37" s="24"/>
    </row>
    <row r="38" spans="1:5" x14ac:dyDescent="0.25">
      <c r="A38" s="22" t="s">
        <v>12</v>
      </c>
      <c r="B38" s="22"/>
      <c r="C38" s="25"/>
      <c r="D38" s="25"/>
      <c r="E38" s="26">
        <f>SUM(E8:E37)</f>
        <v>0</v>
      </c>
    </row>
    <row r="42" spans="1:5" ht="16.5" customHeight="1" x14ac:dyDescent="0.25"/>
    <row r="43" spans="1:5" ht="91.5" customHeight="1" x14ac:dyDescent="0.25">
      <c r="A43" s="27"/>
      <c r="B43" s="67" t="s">
        <v>27</v>
      </c>
      <c r="C43" s="67"/>
      <c r="D43" s="67"/>
      <c r="E43" s="67"/>
    </row>
  </sheetData>
  <sheetProtection password="DD67" sheet="1" objects="1" scenarios="1" formatRows="0"/>
  <mergeCells count="6">
    <mergeCell ref="B43:E43"/>
    <mergeCell ref="B3:E3"/>
    <mergeCell ref="B6:B7"/>
    <mergeCell ref="C6:C7"/>
    <mergeCell ref="D6:D7"/>
    <mergeCell ref="E6:E7"/>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40AA496A3C08409B48B275A88A8176" ma:contentTypeVersion="" ma:contentTypeDescription="Creare un nuovo documento." ma:contentTypeScope="" ma:versionID="a71bb0c6b4510418d7feff9de168e2b7">
  <xsd:schema xmlns:xsd="http://www.w3.org/2001/XMLSchema" xmlns:xs="http://www.w3.org/2001/XMLSchema" xmlns:p="http://schemas.microsoft.com/office/2006/metadata/properties" xmlns:ns1="http://schemas.microsoft.com/sharepoint/v3" targetNamespace="http://schemas.microsoft.com/office/2006/metadata/properties" ma:root="true" ma:fieldsID="6d1096d788cdb336a5a92c14e1fc7a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D92104C-E51D-44A4-B69D-F96B6A95BA94}"/>
</file>

<file path=customXml/itemProps2.xml><?xml version="1.0" encoding="utf-8"?>
<ds:datastoreItem xmlns:ds="http://schemas.openxmlformats.org/officeDocument/2006/customXml" ds:itemID="{20D69665-13C4-45AC-8665-A74C409EF3B6}"/>
</file>

<file path=customXml/itemProps3.xml><?xml version="1.0" encoding="utf-8"?>
<ds:datastoreItem xmlns:ds="http://schemas.openxmlformats.org/officeDocument/2006/customXml" ds:itemID="{C5AF4F5D-20A4-4C41-8ECD-C109EF868F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art. 10 attivi materiali</vt:lpstr>
      <vt:lpstr>art. 10 attivi immateriali </vt:lpstr>
      <vt:lpstr>art. 10 costi salariali</vt:lpstr>
      <vt:lpstr>art. 12 de minimis </vt:lpstr>
      <vt:lpstr>art. 13 efficienza energetica</vt:lpstr>
      <vt:lpstr>art. 14 cog. alto rendimento</vt:lpstr>
      <vt:lpstr>art. 15 a) o b) prod. en. rinn.</vt:lpstr>
      <vt:lpstr>art. 15 c) prod. en. rinn.</vt:lpstr>
      <vt:lpstr>art. 16 studi ambientali</vt:lpstr>
      <vt:lpstr>zone assistite quadro riep.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Romanese Daria</dc:creator>
  <cp:lastModifiedBy>Romanese Daria</cp:lastModifiedBy>
  <cp:lastPrinted>2017-06-15T08:34:59Z</cp:lastPrinted>
  <dcterms:created xsi:type="dcterms:W3CDTF">2017-05-17T13:04:17Z</dcterms:created>
  <dcterms:modified xsi:type="dcterms:W3CDTF">2018-04-23T08:33:28Z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0x0101002A40AA496A3C08409B48B275A88A8176</vt:lpwstr>
  </property>
</Properties>
</file>